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hro111\data\Usr\Projekte\A61_KTV_auf_dem_Weg\Beteiligung\Adhocracy\1. Online-Beteiligung\"/>
    </mc:Choice>
  </mc:AlternateContent>
  <bookViews>
    <workbookView xWindow="0" yWindow="0" windowWidth="21570" windowHeight="7980" activeTab="6"/>
  </bookViews>
  <sheets>
    <sheet name="Kfz-Verkehr" sheetId="3" r:id="rId1"/>
    <sheet name="Fußverkehr" sheetId="2" r:id="rId2"/>
    <sheet name="Radverkehr" sheetId="4" r:id="rId3"/>
    <sheet name="Parken" sheetId="6" r:id="rId4"/>
    <sheet name="ÖPNV" sheetId="5" r:id="rId5"/>
    <sheet name="Sharing-Angebote" sheetId="7" r:id="rId6"/>
    <sheet name="Zusammenfassung" sheetId="10" r:id="rId7"/>
    <sheet name="Verknüpfung" sheetId="9" r:id="rId8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6" l="1"/>
  <c r="D10" i="5"/>
  <c r="D15" i="2"/>
  <c r="D9" i="3"/>
  <c r="D11" i="4"/>
</calcChain>
</file>

<file path=xl/sharedStrings.xml><?xml version="1.0" encoding="utf-8"?>
<sst xmlns="http://schemas.openxmlformats.org/spreadsheetml/2006/main" count="185" uniqueCount="147">
  <si>
    <t>Kritik</t>
  </si>
  <si>
    <t>Ideen</t>
  </si>
  <si>
    <t xml:space="preserve">Ortsbezeichnung </t>
  </si>
  <si>
    <t>Fußverkehr</t>
  </si>
  <si>
    <t>Schieben S-Bahn-Tunnel</t>
  </si>
  <si>
    <t>Parkstr.</t>
  </si>
  <si>
    <t>fehlende Barrierefreiheit</t>
  </si>
  <si>
    <t>Stadthafen</t>
  </si>
  <si>
    <t>viele Kommentare</t>
  </si>
  <si>
    <t xml:space="preserve">Zustand der Wege </t>
  </si>
  <si>
    <t>Waldemarstraße, Dobi-Kurve</t>
  </si>
  <si>
    <t>Lübecker Str, Fußgängerampel Holbeinplatz, Stadthafen, Warnowufer, Saarplatz</t>
  </si>
  <si>
    <t>Thomas-Müntzer-Platz, KTV, Margaretenplatz</t>
  </si>
  <si>
    <t>gefährliche Situationen</t>
  </si>
  <si>
    <t>mehr Kontrolle</t>
  </si>
  <si>
    <t>Ausfahrt Maßmannstraße, Doberaner Platz</t>
  </si>
  <si>
    <t>Parkmöglichkeiten</t>
  </si>
  <si>
    <t>Straße zwischen Brink und Doberaner Platz, Wismarsche Straße, Viergewerkerstraße, Hasenbäk, Kiebitzberg, Margaretenstraße, Kreuzung Waldemar/ Margarete / Ulme, Ulmen- und Waldemarstraße, Niklotstr. und Ottostr.</t>
  </si>
  <si>
    <t>Schwelle Friedrichstraße, Borwinstrr. und Margaretenstr.</t>
  </si>
  <si>
    <t>ÖPNV</t>
  </si>
  <si>
    <t>Winterdienst</t>
  </si>
  <si>
    <t>S-Bahnbrücke Parkstraße</t>
  </si>
  <si>
    <t>kostenfreie/kostengünstige Nutzung des ÖPNV</t>
  </si>
  <si>
    <t>Ampelphasen und ÖPNV  aufeinander abstimmen</t>
  </si>
  <si>
    <t>Parken</t>
  </si>
  <si>
    <t>viel Falschparker</t>
  </si>
  <si>
    <t>Kontrolle</t>
  </si>
  <si>
    <t>E-Lade-Stationen</t>
  </si>
  <si>
    <t>Waldemarstraße Ecke Margarethenplatz, Fritz-Reuter-Straße</t>
  </si>
  <si>
    <t>Ottostraße / Schulstraße, Klopstockstraße, Ulmenmarkt</t>
  </si>
  <si>
    <t>fehlende Parkmöglichkeiten für Fahrräder</t>
  </si>
  <si>
    <t>Ende Friedrichstraße Doberaner Platz</t>
  </si>
  <si>
    <t>Zustand Radwege</t>
  </si>
  <si>
    <t>Verbesserte Radwege</t>
  </si>
  <si>
    <t>Dobi, KTV</t>
  </si>
  <si>
    <t>Warteflächen vergrößern an Ampeln</t>
  </si>
  <si>
    <t>Lübecker Strasse, Massmanstrasse, Fussgängerüberweg zum Edeka-Werftcenter</t>
  </si>
  <si>
    <t>Thomas-Müntzer-Platz, Niklotstraße, Am Kabutzenhof</t>
  </si>
  <si>
    <t>Stadthafen bis in die Parkstraße/SBahn/Hansaviertel, Kröpeliner Strasse, Waldemarstrasse, Doberaner Platz, Maßmannstrasse, Wismarsche Straße, Saarplatz</t>
  </si>
  <si>
    <t>Forderung nach Alternativen</t>
  </si>
  <si>
    <t>Sharing-Angebote</t>
  </si>
  <si>
    <t>Entfernung von E-Scootern aus dem Innenstadtbereich</t>
  </si>
  <si>
    <t>Kategorie</t>
  </si>
  <si>
    <t>Verknüpfung</t>
  </si>
  <si>
    <t>Was läuft nicht</t>
  </si>
  <si>
    <t>Einrichtung einer zusätzlichen Buslinie</t>
  </si>
  <si>
    <t>Fahrradampel</t>
  </si>
  <si>
    <t>Senkung Parkplatzpreise</t>
  </si>
  <si>
    <t>Geschwindigkeit Fahrradfahrer</t>
  </si>
  <si>
    <t>Parkraumanalyse</t>
  </si>
  <si>
    <t>Sharing</t>
  </si>
  <si>
    <t>Anmerkungen</t>
  </si>
  <si>
    <t>Wartezeiten Ampel</t>
  </si>
  <si>
    <t>verkürzte, angepasste Ampelzeiten</t>
  </si>
  <si>
    <t>Autos parken auf Gehwegen und Verkehrsknotenpunkten</t>
  </si>
  <si>
    <t>gefährliche Verkehrsführung und Fahrweise</t>
  </si>
  <si>
    <r>
      <t xml:space="preserve">Sicherheit herstellen durch </t>
    </r>
    <r>
      <rPr>
        <b/>
        <sz val="11"/>
        <color theme="1"/>
        <rFont val="Calibri"/>
        <family val="2"/>
        <scheme val="minor"/>
      </rPr>
      <t xml:space="preserve">klare Wege; </t>
    </r>
    <r>
      <rPr>
        <sz val="11"/>
        <color theme="1"/>
        <rFont val="Calibri"/>
        <family val="2"/>
        <scheme val="minor"/>
      </rPr>
      <t>Verkehrstrennung</t>
    </r>
  </si>
  <si>
    <t>KTV, Elisabethstr, Waldemarstr., allg. Schulweg, Thomas-Müntzer-Platz, Klopstockstraße, Margaretenschule, Barnstorfer Weg, Barnstorfer Weg/Am Brink, Ulmenstr., Doberaner Str., Doberaner Platz, Patriotischer Weg (Abschnitt ab Kreuzung Friedrichstraße bis Kabutzenhof) ), Saarplatz, Margaretenplatz, Verkehrsinsel Arnold-Bernhard-Straße/Stampfmüllerstraße, Niklotstr., An der Hasenbäk/Viergewerberstraße/Universität</t>
  </si>
  <si>
    <t xml:space="preserve">chaotische Verkehrführung, Mehrfachnutzung Fußwegen durch andere Teilnehmenden, Gefährdung Schulwege </t>
  </si>
  <si>
    <t>Verbesserung; Erneuerung</t>
  </si>
  <si>
    <t>KTV, Arnold-Bernhard-Str./Saarplatz, Thomas-Müntzer-Platz, Hundertmännerbrücke, Arnold-Bernhard-Str., Uni Ost, Borwinstr. 30, Fritz-Reuter-Straße, Einfahrt zum ehemaligen Greifenbad, Gehweg Viergewerkerstr.</t>
  </si>
  <si>
    <t>oft überschwemmt, schmal, beschädigt, hohe Bordsteine, Stolperfallen, Baum ragt rüber</t>
  </si>
  <si>
    <t>Bordsteine zu hoch, parkene Autos versperren Zugänge und Wege</t>
  </si>
  <si>
    <t>besserer Zugänge und Fußgängerüberwege</t>
  </si>
  <si>
    <t>Stadthafen, Döbi-Döner, Waldemarstraße Ecke Am Kabutzenhof, Doberaner Platz,  S-Bahntrasse zur Südstadt und zum Hansaviertel, Ulmenstraße</t>
  </si>
  <si>
    <t>mehr Ampeln; Fußgängerüberführungsbrücke, S-Bahnunterführung, Fußgängerinseln</t>
  </si>
  <si>
    <t xml:space="preserve">Missachtung Verkehrsvorschriften </t>
  </si>
  <si>
    <t>mehr Kontrollen (Geschwindigkeit, Parkberechtigung und -dauer, Blinken)</t>
  </si>
  <si>
    <t>hohe Geschwindigkeiten</t>
  </si>
  <si>
    <t>Waldemarstraße, Ulmenstraße, Margaretenschule, Barnstorfer Weg, Margaretenplatz, Wismarsche Straße/ Neubrahmowstr., Sommerstraße</t>
  </si>
  <si>
    <t>Stimmen (Ideen+Kommentare)</t>
  </si>
  <si>
    <t>Kfz-Verkehr</t>
  </si>
  <si>
    <t>Geschwindigkeit</t>
  </si>
  <si>
    <t>Verkehrsberuhigung durch Zebra, Ampel, Blitzer, Bodenschwelle, Einbahnstraße</t>
  </si>
  <si>
    <t>Sträucher, Rechtsabbieger vom Fußverkehr trennen, viele Falschparker</t>
  </si>
  <si>
    <t>überlastete Straßen; zu viel Verkehr und Autos</t>
  </si>
  <si>
    <t>Reduzierung Autoverkehr, Verbotszeiten (temporär) , Pkw-Verbot, andere Verkehrsführung</t>
  </si>
  <si>
    <t>Am Kabutzenhof, Margaretenplatz, Doberaner Platz, Am Brink, Brennpunkt Saarplatz</t>
  </si>
  <si>
    <t>Lärmbelästigung durch viel Verkehr und Straßenbelag</t>
  </si>
  <si>
    <t>Straßen verbessern</t>
  </si>
  <si>
    <t>fehlendes Blinken, Geschwindigkeit</t>
  </si>
  <si>
    <t>Fahrbahnen zu schmal</t>
  </si>
  <si>
    <t>Mangel an Radwegen</t>
  </si>
  <si>
    <t>Radschnellwege und generell Radwege schaffen</t>
  </si>
  <si>
    <t>Radwege schlecht einsehbar; keine klare Streckenführung</t>
  </si>
  <si>
    <t>Boxen, Vorgärten, Erprobung Parklets, Bügel</t>
  </si>
  <si>
    <t>zugeparkte Radwege</t>
  </si>
  <si>
    <t>vermehrte Kontrolle, Verkehrsschilder</t>
  </si>
  <si>
    <t>deutlichere Makierung Radwege (Sicherheit), klare Streckenführung, feste auf Straße, Teilung, mehr Querungsmöglichkeiten</t>
  </si>
  <si>
    <t>Ulmenstraße Höhe Uni, Kröpeliner Strasse, Waldemarstrasse, Doberaner Platz, Maßmannstrasse, Kreuzung Dethardingstraße/Parkstraße, Lindenpark, S-Bahn Brücke Ulmenstraße, Werftdreick</t>
  </si>
  <si>
    <t>rutschige Wege zwischen Verkehrsmitteln im Winter</t>
  </si>
  <si>
    <t>zu teuer</t>
  </si>
  <si>
    <t>fehlende Mobilität ins Umland</t>
  </si>
  <si>
    <t>Ausbau ÖPNV-Netz im Umland</t>
  </si>
  <si>
    <t>fehlede Mobilität um/zum Stadthafen</t>
  </si>
  <si>
    <t>Mangel an Parkmöglichkeiten (v.a. für Anwohner)</t>
  </si>
  <si>
    <t>Blitzer, Gelstrafen Falschparker</t>
  </si>
  <si>
    <t>zu wenig Förderung E-Mobilität</t>
  </si>
  <si>
    <t>Hansastraße, Maßmanstraße, Elisabethstraße, Maßmannstrasse 94-99, Viergewerkstraße, Universitätsgelände, Ratsplatz, Polizeiparkplatz, , Parkhaus am Ulmenmarkt, Uni, Fritz Reuter, Ulmenmarkt, Parkplatz Lidl, Doberaner Straße 144,</t>
  </si>
  <si>
    <t>hohe Parkkosten</t>
  </si>
  <si>
    <t>Alternativen aufbauen</t>
  </si>
  <si>
    <t>fehlende Angebote für Dauerparker*innen außerhalb (u. a. für Wohnmobile)</t>
  </si>
  <si>
    <t>Angebot verschlechter sich</t>
  </si>
  <si>
    <t>Stimmen</t>
  </si>
  <si>
    <t>Lange Wartezeit an Ampel</t>
  </si>
  <si>
    <t xml:space="preserve">Zustand der Wege (Fuß+ Rad) </t>
  </si>
  <si>
    <t>Barrierefrier Zugang gewünscht</t>
  </si>
  <si>
    <t>Bessere Zugänge S-Bahn und über Straßen, Brücken etc.</t>
  </si>
  <si>
    <t>Autos auf Gehwegen</t>
  </si>
  <si>
    <t>Geschwindigkeit Radfahrer</t>
  </si>
  <si>
    <t>Mehr Kontrollen (Falschparker, Raser, Blitzer)</t>
  </si>
  <si>
    <t>Sperrung (temporär) Autoverkehr (überlastete Straßen+ Reduzierung)</t>
  </si>
  <si>
    <t>Parkmöglichkeiten Erweiterung</t>
  </si>
  <si>
    <r>
      <rPr>
        <sz val="7"/>
        <color theme="1"/>
        <rFont val="Times New Roman"/>
        <family val="1"/>
      </rPr>
      <t xml:space="preserve"> </t>
    </r>
    <r>
      <rPr>
        <sz val="11"/>
        <color theme="1"/>
        <rFont val="Calibri"/>
        <family val="2"/>
        <scheme val="minor"/>
      </rPr>
      <t xml:space="preserve">Bewohnerparken </t>
    </r>
  </si>
  <si>
    <t>E-Ladestationen</t>
  </si>
  <si>
    <t xml:space="preserve">Kein autofreier Verkehr </t>
  </si>
  <si>
    <t>Supermarktplätze</t>
  </si>
  <si>
    <t>Platz Wohnmobile</t>
  </si>
  <si>
    <t>Fehlende Angebote Dauerparker außerhalb</t>
  </si>
  <si>
    <t>Fehlende Parkmöglichkeiten (Parkhäuser/Anwohnerparken/Quartiersparkplätze)</t>
  </si>
  <si>
    <t>Radverkehr</t>
  </si>
  <si>
    <t>Explizite Radwege + Radschnellwege + Querungsmöglichkeiten</t>
  </si>
  <si>
    <t>Klare Makierungen/Streckenführung</t>
  </si>
  <si>
    <t>Kontrolle parkene Autos – Wege zugeparkt</t>
  </si>
  <si>
    <t>Warteflächen an Ampeln vergrößern</t>
  </si>
  <si>
    <t>Fahrradampeln</t>
  </si>
  <si>
    <t>Buslinie Stadthafen</t>
  </si>
  <si>
    <t>Fehlende Mobilitätsrouten ins Umland</t>
  </si>
  <si>
    <t xml:space="preserve">Winterdienst </t>
  </si>
  <si>
    <r>
      <rPr>
        <sz val="7"/>
        <color theme="1"/>
        <rFont val="Times New Roman"/>
        <family val="1"/>
      </rPr>
      <t xml:space="preserve"> </t>
    </r>
    <r>
      <rPr>
        <sz val="11"/>
        <color theme="1"/>
        <rFont val="Calibri"/>
        <family val="2"/>
        <scheme val="minor"/>
      </rPr>
      <t>Mehr Information und Werbung</t>
    </r>
  </si>
  <si>
    <t>E-Scooter aus Innenstadt entfernen</t>
  </si>
  <si>
    <t>Anwohnerparken kostenpflichtig</t>
  </si>
  <si>
    <t>Verbesserungsvorschläge</t>
  </si>
  <si>
    <t>Verkehrsflussbehinderung durch Falschparker, undeutliche Verkehrssituation; Verkehr schlecht einsehbar</t>
  </si>
  <si>
    <t>Margaretenstraße zwischen Ulmenstraße und Waldemarstraße, Atrium, Doberaner Platz, Feldstraße</t>
  </si>
  <si>
    <t>Parkplätze verlegen (aus der Innenstadt)</t>
  </si>
  <si>
    <t>Schaffung von mehr Parkplätzen, Parkhaus, Quartiersparkplätze, Mobilitätsalternativen schaffen, Supermarktparkplätze nutzen</t>
  </si>
  <si>
    <t>Kombi-Vermietung einführen, Förderung nach Alternativen, Werbeaktionen und Infos</t>
  </si>
  <si>
    <t>Kreuzungs-/Straßenbereich zugeparkt -&gt; gefährlich -&gt; Wunsch nach klarer Wegeführung und Verkehrstrennung</t>
  </si>
  <si>
    <t>Geschwindigkeit Kfz reduzieren (gefährlich)(Verkehrsberuhigung)</t>
  </si>
  <si>
    <t>schmale Fahrbahn gefährlich</t>
  </si>
  <si>
    <t>kostenfreier/günstiger ÖPNV</t>
  </si>
  <si>
    <t>Geschwindigkeit der Kfz reduzieren durch Bremsschwellen, Zebrastreifen, Abbiegegeschwindigkeiten, Verkehrsschilder, Ampel, Verkehrsinseln, Spielstraßen</t>
  </si>
  <si>
    <t>barrierefreie Zugänge und Straßen erneuern</t>
  </si>
  <si>
    <t>viele Kommentare mit vers. Meinungen</t>
  </si>
  <si>
    <t>kostenfreie Mitnahme Kindern und Tieren</t>
  </si>
  <si>
    <t>Mitnahme Kinder und Tiere kostenfrei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</si>
</sst>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7"/>
      <color theme="1"/>
      <name val="Times New Roman"/>
      <family val="1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1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wrapText="1"/>
    </xf>
    <xf numFmtId="0" fontId="1" fillId="0" borderId="0" xfId="0" applyFont="1"/>
    <xf numFmtId="0" fontId="0" fillId="0" borderId="0" xfId="0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zoomScale="80" zoomScaleNormal="80" workbookViewId="0">
      <selection activeCell="B11" sqref="B11"/>
    </sheetView>
  </sheetViews>
  <sheetFormatPr baseColWidth="10" defaultColWidth="11.42578125" defaultRowHeight="15" x14ac:dyDescent="0.25"/>
  <cols>
    <col min="1" max="1" width="56.7109375" style="6" customWidth="1"/>
    <col min="2" max="2" width="72.85546875" style="6" customWidth="1"/>
    <col min="3" max="3" width="49" style="6" customWidth="1"/>
    <col min="4" max="4" width="29.28515625" style="6" customWidth="1"/>
    <col min="5" max="5" width="59" style="6" customWidth="1"/>
    <col min="6" max="16384" width="11.42578125" style="6"/>
  </cols>
  <sheetData>
    <row r="1" spans="1:5" ht="42.95" customHeight="1" x14ac:dyDescent="0.25">
      <c r="A1" s="10" t="s">
        <v>71</v>
      </c>
      <c r="B1" s="10"/>
      <c r="C1" s="10"/>
      <c r="D1" s="10"/>
      <c r="E1" s="10"/>
    </row>
    <row r="2" spans="1:5" ht="42.95" customHeight="1" x14ac:dyDescent="0.25">
      <c r="A2" s="4" t="s">
        <v>0</v>
      </c>
      <c r="B2" s="4" t="s">
        <v>1</v>
      </c>
      <c r="C2" s="4" t="s">
        <v>2</v>
      </c>
      <c r="D2" s="4" t="s">
        <v>70</v>
      </c>
      <c r="E2" s="4" t="s">
        <v>51</v>
      </c>
    </row>
    <row r="3" spans="1:5" ht="90.75" customHeight="1" x14ac:dyDescent="0.25">
      <c r="A3" s="6" t="s">
        <v>72</v>
      </c>
      <c r="B3" s="6" t="s">
        <v>73</v>
      </c>
      <c r="C3" s="6" t="s">
        <v>17</v>
      </c>
      <c r="D3" s="6">
        <v>22</v>
      </c>
      <c r="E3" s="6" t="s">
        <v>13</v>
      </c>
    </row>
    <row r="4" spans="1:5" ht="42.95" customHeight="1" x14ac:dyDescent="0.25">
      <c r="A4" s="6" t="s">
        <v>14</v>
      </c>
      <c r="B4" s="6" t="s">
        <v>96</v>
      </c>
      <c r="C4" s="6" t="s">
        <v>15</v>
      </c>
      <c r="D4" s="6">
        <v>22</v>
      </c>
      <c r="E4" s="6" t="s">
        <v>80</v>
      </c>
    </row>
    <row r="5" spans="1:5" ht="42.95" customHeight="1" x14ac:dyDescent="0.25">
      <c r="A5" s="6" t="s">
        <v>133</v>
      </c>
      <c r="B5" s="6" t="s">
        <v>135</v>
      </c>
      <c r="C5" s="6" t="s">
        <v>134</v>
      </c>
      <c r="D5" s="6">
        <v>29</v>
      </c>
      <c r="E5" s="6" t="s">
        <v>74</v>
      </c>
    </row>
    <row r="6" spans="1:5" ht="42.95" customHeight="1" x14ac:dyDescent="0.25">
      <c r="A6" s="6" t="s">
        <v>78</v>
      </c>
      <c r="B6" s="6" t="s">
        <v>79</v>
      </c>
      <c r="C6" s="6" t="s">
        <v>18</v>
      </c>
      <c r="D6" s="6">
        <v>5</v>
      </c>
    </row>
    <row r="7" spans="1:5" ht="42.95" customHeight="1" x14ac:dyDescent="0.25">
      <c r="A7" s="6" t="s">
        <v>81</v>
      </c>
      <c r="D7" s="6">
        <v>3</v>
      </c>
    </row>
    <row r="9" spans="1:5" x14ac:dyDescent="0.25">
      <c r="D9" s="7">
        <f>SUM(D3:D7)</f>
        <v>81</v>
      </c>
    </row>
  </sheetData>
  <sortState ref="A2:E7">
    <sortCondition descending="1" ref="D2:D7"/>
  </sortState>
  <mergeCells count="1">
    <mergeCell ref="A1:E1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5"/>
  <sheetViews>
    <sheetView zoomScale="91" zoomScaleNormal="91" workbookViewId="0">
      <selection activeCell="E6" sqref="E6"/>
    </sheetView>
  </sheetViews>
  <sheetFormatPr baseColWidth="10" defaultColWidth="11.42578125" defaultRowHeight="15" x14ac:dyDescent="0.25"/>
  <cols>
    <col min="1" max="1" width="52.85546875" style="1" customWidth="1"/>
    <col min="2" max="2" width="58.28515625" style="1" customWidth="1"/>
    <col min="3" max="3" width="68.42578125" style="1" customWidth="1"/>
    <col min="4" max="4" width="27.28515625" style="1" customWidth="1"/>
    <col min="5" max="5" width="74.42578125" style="1" customWidth="1"/>
    <col min="6" max="16384" width="11.42578125" style="1"/>
  </cols>
  <sheetData>
    <row r="2" spans="1:5" ht="34.5" customHeight="1" x14ac:dyDescent="0.25">
      <c r="A2" s="10" t="s">
        <v>3</v>
      </c>
      <c r="B2" s="10"/>
      <c r="C2" s="10"/>
      <c r="D2" s="10"/>
      <c r="E2" s="10"/>
    </row>
    <row r="3" spans="1:5" ht="42.95" customHeight="1" x14ac:dyDescent="0.25">
      <c r="A3" s="4" t="s">
        <v>0</v>
      </c>
      <c r="B3" s="4" t="s">
        <v>1</v>
      </c>
      <c r="C3" s="4" t="s">
        <v>2</v>
      </c>
      <c r="D3" s="4" t="s">
        <v>70</v>
      </c>
      <c r="E3" s="4" t="s">
        <v>51</v>
      </c>
    </row>
    <row r="4" spans="1:5" ht="42.95" customHeight="1" x14ac:dyDescent="0.25">
      <c r="A4" s="6" t="s">
        <v>68</v>
      </c>
      <c r="B4" s="6" t="s">
        <v>142</v>
      </c>
      <c r="C4" s="6" t="s">
        <v>69</v>
      </c>
      <c r="D4" s="6">
        <v>43</v>
      </c>
      <c r="E4" s="6"/>
    </row>
    <row r="5" spans="1:5" ht="42.95" customHeight="1" x14ac:dyDescent="0.25">
      <c r="A5" s="6" t="s">
        <v>55</v>
      </c>
      <c r="B5" s="6" t="s">
        <v>56</v>
      </c>
      <c r="C5" s="6" t="s">
        <v>57</v>
      </c>
      <c r="D5" s="6">
        <v>40</v>
      </c>
      <c r="E5" s="6" t="s">
        <v>58</v>
      </c>
    </row>
    <row r="6" spans="1:5" ht="42.95" customHeight="1" x14ac:dyDescent="0.25">
      <c r="A6" s="6" t="s">
        <v>9</v>
      </c>
      <c r="B6" s="6" t="s">
        <v>59</v>
      </c>
      <c r="C6" s="6" t="s">
        <v>60</v>
      </c>
      <c r="D6" s="6">
        <v>21</v>
      </c>
      <c r="E6" s="6" t="s">
        <v>61</v>
      </c>
    </row>
    <row r="7" spans="1:5" ht="42.95" customHeight="1" x14ac:dyDescent="0.25">
      <c r="A7" s="6" t="s">
        <v>75</v>
      </c>
      <c r="B7" s="6" t="s">
        <v>76</v>
      </c>
      <c r="C7" s="6" t="s">
        <v>77</v>
      </c>
      <c r="D7" s="6">
        <v>21</v>
      </c>
      <c r="E7" s="6" t="s">
        <v>144</v>
      </c>
    </row>
    <row r="8" spans="1:5" ht="42.95" customHeight="1" x14ac:dyDescent="0.25">
      <c r="A8" s="6" t="s">
        <v>52</v>
      </c>
      <c r="B8" s="6" t="s">
        <v>53</v>
      </c>
      <c r="C8" s="6" t="s">
        <v>11</v>
      </c>
      <c r="D8" s="6">
        <v>20</v>
      </c>
      <c r="E8" s="6"/>
    </row>
    <row r="9" spans="1:5" ht="42.95" customHeight="1" x14ac:dyDescent="0.25">
      <c r="A9" s="6" t="s">
        <v>66</v>
      </c>
      <c r="B9" s="6" t="s">
        <v>67</v>
      </c>
      <c r="C9" s="6" t="s">
        <v>10</v>
      </c>
      <c r="D9" s="6">
        <v>16</v>
      </c>
      <c r="E9" s="6"/>
    </row>
    <row r="10" spans="1:5" ht="42.95" customHeight="1" x14ac:dyDescent="0.25">
      <c r="A10" s="6" t="s">
        <v>6</v>
      </c>
      <c r="B10" s="6" t="s">
        <v>143</v>
      </c>
      <c r="C10" s="6" t="s">
        <v>12</v>
      </c>
      <c r="D10" s="6">
        <v>10</v>
      </c>
      <c r="E10" s="6" t="s">
        <v>62</v>
      </c>
    </row>
    <row r="11" spans="1:5" ht="42.95" customHeight="1" x14ac:dyDescent="0.25">
      <c r="A11" s="6" t="s">
        <v>63</v>
      </c>
      <c r="B11" s="6" t="s">
        <v>65</v>
      </c>
      <c r="C11" s="6" t="s">
        <v>64</v>
      </c>
      <c r="D11" s="6">
        <v>10</v>
      </c>
      <c r="E11" s="6" t="s">
        <v>8</v>
      </c>
    </row>
    <row r="12" spans="1:5" ht="119.25" customHeight="1" x14ac:dyDescent="0.25">
      <c r="A12" s="6" t="s">
        <v>54</v>
      </c>
      <c r="B12" s="6" t="s">
        <v>131</v>
      </c>
      <c r="C12" s="6" t="s">
        <v>29</v>
      </c>
      <c r="D12" s="6">
        <v>6</v>
      </c>
      <c r="E12" s="6"/>
    </row>
    <row r="13" spans="1:5" s="6" customFormat="1" ht="42.95" customHeight="1" x14ac:dyDescent="0.25">
      <c r="A13" s="6" t="s">
        <v>48</v>
      </c>
      <c r="B13" s="6" t="s">
        <v>4</v>
      </c>
      <c r="C13" s="6" t="s">
        <v>5</v>
      </c>
      <c r="D13" s="6">
        <v>1</v>
      </c>
    </row>
    <row r="15" spans="1:5" x14ac:dyDescent="0.25">
      <c r="D15" s="8">
        <f>SUM(D5:D13)</f>
        <v>145</v>
      </c>
    </row>
  </sheetData>
  <sortState ref="A3:E13">
    <sortCondition descending="1" ref="D3:D13"/>
  </sortState>
  <mergeCells count="1">
    <mergeCell ref="A2:E2"/>
  </mergeCells>
  <pageMargins left="0.7" right="0.7" top="0.78740157499999996" bottom="0.78740157499999996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workbookViewId="0">
      <selection activeCell="C8" sqref="C8"/>
    </sheetView>
  </sheetViews>
  <sheetFormatPr baseColWidth="10" defaultColWidth="11.42578125" defaultRowHeight="15" x14ac:dyDescent="0.25"/>
  <cols>
    <col min="1" max="1" width="30" style="3" customWidth="1"/>
    <col min="2" max="2" width="67.7109375" style="3" customWidth="1"/>
    <col min="3" max="3" width="42.28515625" style="3" customWidth="1"/>
    <col min="4" max="4" width="36.7109375" style="3" customWidth="1"/>
    <col min="5" max="5" width="59.42578125" style="3" customWidth="1"/>
    <col min="6" max="16384" width="11.42578125" style="3"/>
  </cols>
  <sheetData>
    <row r="1" spans="1:5" ht="42.95" customHeight="1" x14ac:dyDescent="0.25">
      <c r="A1" s="11" t="s">
        <v>120</v>
      </c>
      <c r="B1" s="11"/>
      <c r="C1" s="11"/>
      <c r="D1" s="11"/>
      <c r="E1" s="11"/>
    </row>
    <row r="2" spans="1:5" ht="42.95" customHeight="1" x14ac:dyDescent="0.25">
      <c r="A2" s="4" t="s">
        <v>0</v>
      </c>
      <c r="B2" s="4" t="s">
        <v>1</v>
      </c>
      <c r="C2" s="4" t="s">
        <v>2</v>
      </c>
      <c r="D2" s="4" t="s">
        <v>70</v>
      </c>
      <c r="E2" s="4" t="s">
        <v>51</v>
      </c>
    </row>
    <row r="3" spans="1:5" ht="42.95" customHeight="1" x14ac:dyDescent="0.25">
      <c r="A3" s="6" t="s">
        <v>84</v>
      </c>
      <c r="B3" s="6" t="s">
        <v>88</v>
      </c>
      <c r="C3" s="6" t="s">
        <v>89</v>
      </c>
      <c r="D3" s="3">
        <v>34</v>
      </c>
    </row>
    <row r="4" spans="1:5" ht="42.95" customHeight="1" x14ac:dyDescent="0.25">
      <c r="A4" s="3" t="s">
        <v>82</v>
      </c>
      <c r="B4" s="3" t="s">
        <v>83</v>
      </c>
      <c r="C4" s="6" t="s">
        <v>38</v>
      </c>
      <c r="D4" s="3">
        <v>32</v>
      </c>
    </row>
    <row r="5" spans="1:5" ht="42.95" customHeight="1" x14ac:dyDescent="0.25">
      <c r="A5" s="3" t="s">
        <v>32</v>
      </c>
      <c r="B5" s="3" t="s">
        <v>33</v>
      </c>
      <c r="C5" s="6" t="s">
        <v>37</v>
      </c>
      <c r="D5" s="3">
        <v>11</v>
      </c>
    </row>
    <row r="6" spans="1:5" ht="42.95" customHeight="1" x14ac:dyDescent="0.25">
      <c r="A6" s="6" t="s">
        <v>30</v>
      </c>
      <c r="B6" s="3" t="s">
        <v>85</v>
      </c>
      <c r="C6" s="3" t="s">
        <v>34</v>
      </c>
      <c r="D6" s="6">
        <v>10</v>
      </c>
    </row>
    <row r="7" spans="1:5" ht="42.95" customHeight="1" x14ac:dyDescent="0.25">
      <c r="A7" s="3" t="s">
        <v>86</v>
      </c>
      <c r="B7" s="3" t="s">
        <v>87</v>
      </c>
      <c r="C7" s="6" t="s">
        <v>31</v>
      </c>
      <c r="D7" s="3">
        <v>6</v>
      </c>
    </row>
    <row r="8" spans="1:5" ht="42.95" customHeight="1" x14ac:dyDescent="0.25">
      <c r="B8" s="3" t="s">
        <v>35</v>
      </c>
      <c r="C8" s="6" t="s">
        <v>36</v>
      </c>
      <c r="D8" s="3">
        <v>1</v>
      </c>
    </row>
    <row r="9" spans="1:5" ht="42.95" customHeight="1" x14ac:dyDescent="0.25">
      <c r="B9" s="3" t="s">
        <v>46</v>
      </c>
      <c r="D9" s="3">
        <v>1</v>
      </c>
    </row>
    <row r="10" spans="1:5" ht="42.95" customHeight="1" x14ac:dyDescent="0.25"/>
    <row r="11" spans="1:5" ht="42.95" customHeight="1" x14ac:dyDescent="0.25">
      <c r="D11" s="3">
        <f>SUM(D3,D7)</f>
        <v>40</v>
      </c>
    </row>
    <row r="12" spans="1:5" ht="42.95" customHeight="1" x14ac:dyDescent="0.25"/>
  </sheetData>
  <sortState ref="A3:E9">
    <sortCondition descending="1" ref="D3:D9"/>
  </sortState>
  <mergeCells count="1">
    <mergeCell ref="A1:E1"/>
  </mergeCell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topLeftCell="B1" workbookViewId="0">
      <selection activeCell="D4" sqref="D4"/>
    </sheetView>
  </sheetViews>
  <sheetFormatPr baseColWidth="10" defaultColWidth="11.42578125" defaultRowHeight="15" x14ac:dyDescent="0.25"/>
  <cols>
    <col min="1" max="1" width="45.140625" style="6" customWidth="1"/>
    <col min="2" max="2" width="48.5703125" style="6" customWidth="1"/>
    <col min="3" max="3" width="56.42578125" style="6" customWidth="1"/>
    <col min="4" max="4" width="43.5703125" style="6" customWidth="1"/>
    <col min="5" max="5" width="50.28515625" style="6" customWidth="1"/>
    <col min="6" max="6" width="52.5703125" style="6" customWidth="1"/>
    <col min="7" max="16384" width="11.42578125" style="6"/>
  </cols>
  <sheetData>
    <row r="1" spans="1:6" ht="42.95" customHeight="1" x14ac:dyDescent="0.25">
      <c r="A1" s="6" t="s">
        <v>42</v>
      </c>
      <c r="B1" s="10" t="s">
        <v>24</v>
      </c>
      <c r="C1" s="10"/>
      <c r="D1" s="10"/>
      <c r="E1" s="10"/>
      <c r="F1" s="10"/>
    </row>
    <row r="2" spans="1:6" ht="42.95" customHeight="1" x14ac:dyDescent="0.25">
      <c r="A2" s="6" t="s">
        <v>44</v>
      </c>
      <c r="B2" s="4" t="s">
        <v>0</v>
      </c>
      <c r="C2" s="4" t="s">
        <v>1</v>
      </c>
      <c r="D2" s="4" t="s">
        <v>2</v>
      </c>
      <c r="E2" s="4" t="s">
        <v>70</v>
      </c>
      <c r="F2" s="4" t="s">
        <v>51</v>
      </c>
    </row>
    <row r="3" spans="1:6" ht="104.25" customHeight="1" x14ac:dyDescent="0.25">
      <c r="A3" s="6" t="s">
        <v>44</v>
      </c>
      <c r="B3" s="6" t="s">
        <v>95</v>
      </c>
      <c r="C3" s="6" t="s">
        <v>136</v>
      </c>
      <c r="D3" s="6" t="s">
        <v>98</v>
      </c>
      <c r="E3" s="6">
        <v>41</v>
      </c>
    </row>
    <row r="4" spans="1:6" ht="42.95" customHeight="1" x14ac:dyDescent="0.25">
      <c r="A4" s="6" t="s">
        <v>44</v>
      </c>
      <c r="B4" s="6" t="s">
        <v>25</v>
      </c>
      <c r="C4" s="6" t="s">
        <v>26</v>
      </c>
      <c r="D4" s="6" t="s">
        <v>28</v>
      </c>
      <c r="E4" s="6">
        <v>5</v>
      </c>
    </row>
    <row r="5" spans="1:6" ht="42.95" customHeight="1" x14ac:dyDescent="0.25">
      <c r="A5" s="6" t="s">
        <v>44</v>
      </c>
      <c r="B5" s="6" t="s">
        <v>97</v>
      </c>
      <c r="C5" s="6" t="s">
        <v>27</v>
      </c>
      <c r="E5" s="6">
        <v>5</v>
      </c>
    </row>
    <row r="6" spans="1:6" ht="42.95" customHeight="1" x14ac:dyDescent="0.25">
      <c r="B6" s="6" t="s">
        <v>101</v>
      </c>
      <c r="C6" s="6" t="s">
        <v>100</v>
      </c>
      <c r="E6" s="6">
        <v>4</v>
      </c>
    </row>
    <row r="7" spans="1:6" ht="42.95" customHeight="1" x14ac:dyDescent="0.25">
      <c r="B7" s="6" t="s">
        <v>99</v>
      </c>
      <c r="C7" s="6" t="s">
        <v>47</v>
      </c>
      <c r="E7" s="6">
        <v>1</v>
      </c>
    </row>
    <row r="8" spans="1:6" ht="42.95" customHeight="1" x14ac:dyDescent="0.25">
      <c r="C8" s="6" t="s">
        <v>49</v>
      </c>
      <c r="E8" s="6">
        <v>1</v>
      </c>
    </row>
    <row r="10" spans="1:6" x14ac:dyDescent="0.25">
      <c r="E10" s="7">
        <f>SUM(E3:E8)</f>
        <v>57</v>
      </c>
    </row>
  </sheetData>
  <sortState ref="A3:F8">
    <sortCondition descending="1" ref="E3:E8"/>
  </sortState>
  <mergeCells count="1">
    <mergeCell ref="B1:F1"/>
  </mergeCells>
  <pageMargins left="0.7" right="0.7" top="0.78740157499999996" bottom="0.78740157499999996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Verknüpfung!$A$2:$A$3</xm:f>
          </x14:formula1>
          <xm:sqref>A2:A5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B5" sqref="B5"/>
    </sheetView>
  </sheetViews>
  <sheetFormatPr baseColWidth="10" defaultColWidth="11.42578125" defaultRowHeight="15" x14ac:dyDescent="0.25"/>
  <cols>
    <col min="1" max="1" width="41.42578125" style="3" customWidth="1"/>
    <col min="2" max="2" width="40.140625" style="3" customWidth="1"/>
    <col min="3" max="3" width="41.28515625" style="3" customWidth="1"/>
    <col min="4" max="4" width="33.28515625" style="3" customWidth="1"/>
    <col min="5" max="5" width="55.5703125" style="3" customWidth="1"/>
    <col min="6" max="16384" width="11.42578125" style="3"/>
  </cols>
  <sheetData>
    <row r="1" spans="1:5" ht="42.95" customHeight="1" x14ac:dyDescent="0.25">
      <c r="A1" s="11" t="s">
        <v>19</v>
      </c>
      <c r="B1" s="11"/>
      <c r="C1" s="11"/>
      <c r="D1" s="11"/>
      <c r="E1" s="11"/>
    </row>
    <row r="2" spans="1:5" ht="42.95" customHeight="1" x14ac:dyDescent="0.25">
      <c r="A2" s="4" t="s">
        <v>0</v>
      </c>
      <c r="B2" s="4" t="s">
        <v>1</v>
      </c>
      <c r="C2" s="4" t="s">
        <v>2</v>
      </c>
      <c r="D2" s="4" t="s">
        <v>70</v>
      </c>
      <c r="E2" s="4" t="s">
        <v>51</v>
      </c>
    </row>
    <row r="3" spans="1:5" ht="42.95" customHeight="1" x14ac:dyDescent="0.25">
      <c r="A3" s="3" t="s">
        <v>91</v>
      </c>
      <c r="B3" s="6" t="s">
        <v>22</v>
      </c>
      <c r="D3" s="3">
        <v>2</v>
      </c>
    </row>
    <row r="4" spans="1:5" ht="42.95" customHeight="1" x14ac:dyDescent="0.25">
      <c r="B4" s="6" t="s">
        <v>23</v>
      </c>
      <c r="D4" s="3">
        <v>2</v>
      </c>
    </row>
    <row r="5" spans="1:5" ht="42.95" customHeight="1" x14ac:dyDescent="0.25">
      <c r="B5" s="6" t="s">
        <v>145</v>
      </c>
      <c r="D5" s="3">
        <v>2</v>
      </c>
    </row>
    <row r="6" spans="1:5" ht="42.95" customHeight="1" x14ac:dyDescent="0.25">
      <c r="A6" s="3" t="s">
        <v>92</v>
      </c>
      <c r="B6" s="6" t="s">
        <v>93</v>
      </c>
      <c r="D6" s="3">
        <v>2</v>
      </c>
    </row>
    <row r="7" spans="1:5" ht="42.95" customHeight="1" x14ac:dyDescent="0.25">
      <c r="A7" s="3" t="s">
        <v>94</v>
      </c>
      <c r="B7" s="6" t="s">
        <v>45</v>
      </c>
      <c r="C7" s="3" t="s">
        <v>7</v>
      </c>
      <c r="D7" s="3">
        <v>2</v>
      </c>
    </row>
    <row r="8" spans="1:5" ht="42.95" customHeight="1" x14ac:dyDescent="0.25">
      <c r="A8" s="6" t="s">
        <v>90</v>
      </c>
      <c r="B8" s="3" t="s">
        <v>20</v>
      </c>
      <c r="C8" s="3" t="s">
        <v>21</v>
      </c>
      <c r="D8" s="3">
        <v>1</v>
      </c>
    </row>
    <row r="10" spans="1:5" x14ac:dyDescent="0.25">
      <c r="D10" s="9">
        <f>SUM(D3:D8)</f>
        <v>11</v>
      </c>
    </row>
  </sheetData>
  <sortState ref="A2:E8">
    <sortCondition descending="1" ref="D2:D8"/>
  </sortState>
  <mergeCells count="1">
    <mergeCell ref="A1:E1"/>
  </mergeCell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workbookViewId="0">
      <selection activeCell="B4" sqref="B4"/>
    </sheetView>
  </sheetViews>
  <sheetFormatPr baseColWidth="10" defaultColWidth="11.42578125" defaultRowHeight="15" x14ac:dyDescent="0.25"/>
  <cols>
    <col min="1" max="1" width="47.85546875" style="6" customWidth="1"/>
    <col min="2" max="2" width="59" style="6" customWidth="1"/>
    <col min="3" max="3" width="24" style="6" customWidth="1"/>
    <col min="4" max="4" width="29.7109375" style="6" customWidth="1"/>
    <col min="5" max="5" width="38.7109375" style="6" customWidth="1"/>
    <col min="6" max="16384" width="11.42578125" style="6"/>
  </cols>
  <sheetData>
    <row r="1" spans="1:5" ht="42.95" customHeight="1" x14ac:dyDescent="0.25">
      <c r="A1" s="10" t="s">
        <v>40</v>
      </c>
      <c r="B1" s="10"/>
      <c r="C1" s="10"/>
      <c r="D1" s="10"/>
      <c r="E1" s="10"/>
    </row>
    <row r="2" spans="1:5" ht="42.95" customHeight="1" x14ac:dyDescent="0.25">
      <c r="A2" s="4" t="s">
        <v>0</v>
      </c>
      <c r="B2" s="4" t="s">
        <v>1</v>
      </c>
      <c r="C2" s="4" t="s">
        <v>2</v>
      </c>
      <c r="D2" s="4" t="s">
        <v>70</v>
      </c>
      <c r="E2" s="4" t="s">
        <v>51</v>
      </c>
    </row>
    <row r="3" spans="1:5" ht="42.95" customHeight="1" x14ac:dyDescent="0.25">
      <c r="A3" s="6" t="s">
        <v>102</v>
      </c>
      <c r="B3" s="6" t="s">
        <v>137</v>
      </c>
      <c r="D3" s="6">
        <v>5</v>
      </c>
    </row>
    <row r="4" spans="1:5" ht="42.95" customHeight="1" x14ac:dyDescent="0.25">
      <c r="B4" s="6" t="s">
        <v>41</v>
      </c>
      <c r="D4" s="6">
        <v>1</v>
      </c>
    </row>
    <row r="6" spans="1:5" x14ac:dyDescent="0.25">
      <c r="D6" s="7">
        <v>6</v>
      </c>
    </row>
  </sheetData>
  <mergeCells count="1">
    <mergeCell ref="A1:E1"/>
  </mergeCell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2"/>
  <sheetViews>
    <sheetView tabSelected="1" workbookViewId="0">
      <selection activeCell="B41" sqref="B41"/>
    </sheetView>
  </sheetViews>
  <sheetFormatPr baseColWidth="10" defaultRowHeight="15" x14ac:dyDescent="0.25"/>
  <cols>
    <col min="1" max="1" width="64.140625" customWidth="1"/>
    <col min="2" max="2" width="97.7109375" customWidth="1"/>
  </cols>
  <sheetData>
    <row r="1" spans="1:3" ht="20.100000000000001" customHeight="1" x14ac:dyDescent="0.25">
      <c r="A1" s="4" t="s">
        <v>42</v>
      </c>
      <c r="B1" s="4" t="s">
        <v>1</v>
      </c>
      <c r="C1" s="4" t="s">
        <v>103</v>
      </c>
    </row>
    <row r="2" spans="1:3" ht="20.100000000000001" customHeight="1" x14ac:dyDescent="0.25">
      <c r="A2" s="12" t="s">
        <v>3</v>
      </c>
      <c r="B2" s="3" t="s">
        <v>104</v>
      </c>
      <c r="C2" s="3">
        <v>21</v>
      </c>
    </row>
    <row r="3" spans="1:3" ht="20.100000000000001" customHeight="1" x14ac:dyDescent="0.25">
      <c r="A3" s="12"/>
      <c r="B3" s="3" t="s">
        <v>138</v>
      </c>
      <c r="C3" s="3">
        <v>51</v>
      </c>
    </row>
    <row r="4" spans="1:3" ht="20.100000000000001" customHeight="1" x14ac:dyDescent="0.25">
      <c r="A4" s="12"/>
      <c r="B4" s="3" t="s">
        <v>105</v>
      </c>
      <c r="C4" s="3">
        <v>32</v>
      </c>
    </row>
    <row r="5" spans="1:3" ht="20.100000000000001" customHeight="1" x14ac:dyDescent="0.25">
      <c r="A5" s="12"/>
      <c r="B5" s="3" t="s">
        <v>106</v>
      </c>
      <c r="C5" s="3">
        <v>10</v>
      </c>
    </row>
    <row r="6" spans="1:3" ht="20.100000000000001" customHeight="1" x14ac:dyDescent="0.25">
      <c r="A6" s="12"/>
      <c r="B6" s="3" t="s">
        <v>107</v>
      </c>
      <c r="C6" s="3">
        <v>10</v>
      </c>
    </row>
    <row r="7" spans="1:3" ht="20.100000000000001" customHeight="1" x14ac:dyDescent="0.25">
      <c r="A7" s="12"/>
      <c r="B7" s="3" t="s">
        <v>108</v>
      </c>
      <c r="C7" s="3">
        <v>6</v>
      </c>
    </row>
    <row r="8" spans="1:3" ht="20.100000000000001" customHeight="1" x14ac:dyDescent="0.25">
      <c r="A8" s="12"/>
      <c r="B8" s="3" t="s">
        <v>109</v>
      </c>
      <c r="C8" s="3">
        <v>5</v>
      </c>
    </row>
    <row r="9" spans="1:3" ht="20.100000000000001" customHeight="1" x14ac:dyDescent="0.25">
      <c r="A9" s="12"/>
      <c r="B9" s="3" t="s">
        <v>110</v>
      </c>
      <c r="C9" s="3">
        <v>22</v>
      </c>
    </row>
    <row r="10" spans="1:3" ht="20.100000000000001" customHeight="1" x14ac:dyDescent="0.25">
      <c r="A10" s="12"/>
      <c r="B10" s="3" t="s">
        <v>139</v>
      </c>
      <c r="C10" s="3">
        <v>59</v>
      </c>
    </row>
    <row r="11" spans="1:3" ht="20.100000000000001" customHeight="1" x14ac:dyDescent="0.25">
      <c r="A11" s="12"/>
      <c r="B11" s="3" t="s">
        <v>111</v>
      </c>
      <c r="C11" s="3">
        <v>21</v>
      </c>
    </row>
    <row r="12" spans="1:3" ht="20.100000000000001" customHeight="1" x14ac:dyDescent="0.25">
      <c r="A12" s="3"/>
      <c r="B12" s="3"/>
      <c r="C12" s="3"/>
    </row>
    <row r="13" spans="1:3" ht="20.100000000000001" customHeight="1" x14ac:dyDescent="0.25">
      <c r="A13" s="3"/>
      <c r="B13" s="3"/>
      <c r="C13" s="3"/>
    </row>
    <row r="14" spans="1:3" ht="20.100000000000001" customHeight="1" x14ac:dyDescent="0.25">
      <c r="A14" s="12" t="s">
        <v>71</v>
      </c>
      <c r="B14" s="3" t="s">
        <v>112</v>
      </c>
      <c r="C14" s="3">
        <v>8</v>
      </c>
    </row>
    <row r="15" spans="1:3" ht="20.100000000000001" customHeight="1" x14ac:dyDescent="0.25">
      <c r="A15" s="12"/>
      <c r="B15" s="5" t="s">
        <v>113</v>
      </c>
      <c r="C15" s="3">
        <v>2</v>
      </c>
    </row>
    <row r="16" spans="1:3" ht="20.100000000000001" customHeight="1" x14ac:dyDescent="0.25">
      <c r="A16" s="12"/>
      <c r="B16" s="3" t="s">
        <v>115</v>
      </c>
      <c r="C16" s="3">
        <v>3</v>
      </c>
    </row>
    <row r="17" spans="1:3" ht="20.100000000000001" customHeight="1" x14ac:dyDescent="0.25">
      <c r="A17" s="12"/>
      <c r="B17" s="3" t="s">
        <v>140</v>
      </c>
      <c r="C17" s="3">
        <v>3</v>
      </c>
    </row>
    <row r="18" spans="1:3" ht="20.100000000000001" customHeight="1" x14ac:dyDescent="0.25">
      <c r="A18" s="12"/>
      <c r="B18" s="3" t="s">
        <v>114</v>
      </c>
      <c r="C18" s="3">
        <v>8</v>
      </c>
    </row>
    <row r="19" spans="1:3" ht="20.100000000000001" customHeight="1" x14ac:dyDescent="0.25">
      <c r="A19" s="3"/>
      <c r="B19" s="3"/>
      <c r="C19" s="3"/>
    </row>
    <row r="20" spans="1:3" ht="20.100000000000001" customHeight="1" x14ac:dyDescent="0.25">
      <c r="A20" s="12" t="s">
        <v>120</v>
      </c>
      <c r="B20" s="3" t="s">
        <v>121</v>
      </c>
      <c r="C20" s="3">
        <v>41</v>
      </c>
    </row>
    <row r="21" spans="1:3" ht="20.100000000000001" customHeight="1" x14ac:dyDescent="0.25">
      <c r="A21" s="12"/>
      <c r="B21" s="3" t="s">
        <v>122</v>
      </c>
      <c r="C21" s="3">
        <v>30</v>
      </c>
    </row>
    <row r="22" spans="1:3" ht="20.100000000000001" customHeight="1" x14ac:dyDescent="0.25">
      <c r="A22" s="12"/>
      <c r="B22" s="3" t="s">
        <v>16</v>
      </c>
      <c r="C22" s="3">
        <v>10</v>
      </c>
    </row>
    <row r="23" spans="1:3" ht="20.100000000000001" customHeight="1" x14ac:dyDescent="0.25">
      <c r="A23" s="12"/>
      <c r="B23" s="3" t="s">
        <v>123</v>
      </c>
      <c r="C23" s="3">
        <v>5</v>
      </c>
    </row>
    <row r="24" spans="1:3" ht="20.100000000000001" customHeight="1" x14ac:dyDescent="0.25">
      <c r="A24" s="12"/>
      <c r="B24" s="3" t="s">
        <v>124</v>
      </c>
      <c r="C24" s="3">
        <v>1</v>
      </c>
    </row>
    <row r="25" spans="1:3" ht="20.100000000000001" customHeight="1" x14ac:dyDescent="0.25">
      <c r="A25" s="12"/>
      <c r="B25" s="3" t="s">
        <v>125</v>
      </c>
      <c r="C25" s="3">
        <v>1</v>
      </c>
    </row>
    <row r="26" spans="1:3" ht="20.100000000000001" customHeight="1" x14ac:dyDescent="0.25">
      <c r="A26" s="3"/>
      <c r="B26" s="3"/>
      <c r="C26" s="3"/>
    </row>
    <row r="27" spans="1:3" ht="20.100000000000001" customHeight="1" x14ac:dyDescent="0.25">
      <c r="A27" s="12" t="s">
        <v>24</v>
      </c>
      <c r="B27" s="3" t="s">
        <v>119</v>
      </c>
      <c r="C27" s="3">
        <v>31</v>
      </c>
    </row>
    <row r="28" spans="1:3" ht="20.100000000000001" customHeight="1" x14ac:dyDescent="0.25">
      <c r="A28" s="12"/>
      <c r="B28" s="3" t="s">
        <v>118</v>
      </c>
      <c r="C28" s="3">
        <v>4</v>
      </c>
    </row>
    <row r="29" spans="1:3" ht="20.100000000000001" customHeight="1" x14ac:dyDescent="0.25">
      <c r="A29" s="12"/>
      <c r="B29" s="3" t="s">
        <v>116</v>
      </c>
      <c r="C29" s="3">
        <v>2</v>
      </c>
    </row>
    <row r="30" spans="1:3" ht="20.100000000000001" customHeight="1" x14ac:dyDescent="0.25">
      <c r="A30" s="12"/>
      <c r="B30" s="3" t="s">
        <v>47</v>
      </c>
      <c r="C30" s="3">
        <v>1</v>
      </c>
    </row>
    <row r="31" spans="1:3" ht="20.100000000000001" customHeight="1" x14ac:dyDescent="0.25">
      <c r="A31" s="12"/>
      <c r="B31" s="3" t="s">
        <v>49</v>
      </c>
      <c r="C31" s="3">
        <v>1</v>
      </c>
    </row>
    <row r="32" spans="1:3" ht="20.100000000000001" customHeight="1" x14ac:dyDescent="0.25">
      <c r="A32" s="12"/>
      <c r="B32" s="3" t="s">
        <v>117</v>
      </c>
      <c r="C32" s="3">
        <v>1</v>
      </c>
    </row>
    <row r="33" spans="1:3" ht="20.100000000000001" customHeight="1" x14ac:dyDescent="0.25">
      <c r="A33" s="3"/>
      <c r="B33" s="3"/>
      <c r="C33" s="3"/>
    </row>
    <row r="34" spans="1:3" ht="20.100000000000001" customHeight="1" x14ac:dyDescent="0.25">
      <c r="A34" s="12" t="s">
        <v>19</v>
      </c>
      <c r="B34" s="3" t="s">
        <v>128</v>
      </c>
      <c r="C34" s="3">
        <v>1</v>
      </c>
    </row>
    <row r="35" spans="1:3" x14ac:dyDescent="0.25">
      <c r="A35" s="12"/>
      <c r="B35" s="3" t="s">
        <v>141</v>
      </c>
      <c r="C35" s="3">
        <v>2</v>
      </c>
    </row>
    <row r="36" spans="1:3" x14ac:dyDescent="0.25">
      <c r="A36" s="12"/>
      <c r="B36" s="3" t="s">
        <v>146</v>
      </c>
      <c r="C36" s="3">
        <v>2</v>
      </c>
    </row>
    <row r="37" spans="1:3" x14ac:dyDescent="0.25">
      <c r="A37" s="12"/>
      <c r="B37" s="3" t="s">
        <v>127</v>
      </c>
      <c r="C37" s="3">
        <v>2</v>
      </c>
    </row>
    <row r="38" spans="1:3" x14ac:dyDescent="0.25">
      <c r="A38" s="12"/>
      <c r="B38" s="3" t="s">
        <v>126</v>
      </c>
      <c r="C38" s="3">
        <v>1</v>
      </c>
    </row>
    <row r="39" spans="1:3" x14ac:dyDescent="0.25">
      <c r="A39" s="3"/>
      <c r="B39" s="3"/>
      <c r="C39" s="3"/>
    </row>
    <row r="40" spans="1:3" x14ac:dyDescent="0.25">
      <c r="A40" s="12" t="s">
        <v>50</v>
      </c>
      <c r="B40" s="5" t="s">
        <v>129</v>
      </c>
      <c r="C40" s="3">
        <v>2</v>
      </c>
    </row>
    <row r="41" spans="1:3" x14ac:dyDescent="0.25">
      <c r="A41" s="12"/>
      <c r="B41" s="3" t="s">
        <v>39</v>
      </c>
      <c r="C41" s="3">
        <v>2</v>
      </c>
    </row>
    <row r="42" spans="1:3" x14ac:dyDescent="0.25">
      <c r="A42" s="12"/>
      <c r="B42" s="3" t="s">
        <v>130</v>
      </c>
      <c r="C42" s="3">
        <v>1</v>
      </c>
    </row>
  </sheetData>
  <mergeCells count="6">
    <mergeCell ref="A40:A42"/>
    <mergeCell ref="A2:A11"/>
    <mergeCell ref="A14:A18"/>
    <mergeCell ref="A27:A32"/>
    <mergeCell ref="A20:A25"/>
    <mergeCell ref="A34:A38"/>
  </mergeCells>
  <pageMargins left="0.7" right="0.7" top="0.78740157499999996" bottom="0.78740157499999996" header="0.3" footer="0.3"/>
  <pageSetup paperSize="9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F13" sqref="F13"/>
    </sheetView>
  </sheetViews>
  <sheetFormatPr baseColWidth="10" defaultRowHeight="15" x14ac:dyDescent="0.25"/>
  <cols>
    <col min="1" max="1" width="26.28515625" customWidth="1"/>
  </cols>
  <sheetData>
    <row r="1" spans="1:1" ht="42.95" customHeight="1" x14ac:dyDescent="0.25">
      <c r="A1" s="2" t="s">
        <v>43</v>
      </c>
    </row>
    <row r="2" spans="1:1" ht="42.95" customHeight="1" x14ac:dyDescent="0.25">
      <c r="A2" t="s">
        <v>44</v>
      </c>
    </row>
    <row r="3" spans="1:1" ht="42.95" customHeight="1" x14ac:dyDescent="0.25">
      <c r="A3" t="s">
        <v>132</v>
      </c>
    </row>
  </sheetData>
  <pageMargins left="0.7" right="0.7" top="0.78740157499999996" bottom="0.78740157499999996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8</vt:i4>
      </vt:variant>
    </vt:vector>
  </HeadingPairs>
  <TitlesOfParts>
    <vt:vector size="8" baseType="lpstr">
      <vt:lpstr>Kfz-Verkehr</vt:lpstr>
      <vt:lpstr>Fußverkehr</vt:lpstr>
      <vt:lpstr>Radverkehr</vt:lpstr>
      <vt:lpstr>Parken</vt:lpstr>
      <vt:lpstr>ÖPNV</vt:lpstr>
      <vt:lpstr>Sharing-Angebote</vt:lpstr>
      <vt:lpstr>Zusammenfassung</vt:lpstr>
      <vt:lpstr>Verknüpfung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Lara Friedrichs</dc:creator>
  <cp:lastModifiedBy>LW, 61.40.6</cp:lastModifiedBy>
  <dcterms:created xsi:type="dcterms:W3CDTF">2025-02-12T08:51:12Z</dcterms:created>
  <dcterms:modified xsi:type="dcterms:W3CDTF">2025-03-07T14:51:48Z</dcterms:modified>
  <cp:contentStatus>Endgültig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