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8780" windowHeight="12660" activeTab="3"/>
  </bookViews>
  <sheets>
    <sheet name="Belegliste Einnahmen " sheetId="1" r:id="rId1"/>
    <sheet name="Belegliste Sachausgaben" sheetId="2" r:id="rId2"/>
    <sheet name="Belegliste Personalausgaben" sheetId="3" r:id="rId3"/>
    <sheet name="Verwendungsnachweis " sheetId="4" r:id="rId4"/>
  </sheets>
  <definedNames>
    <definedName name="_xlnm.Print_Area" localSheetId="0">'Belegliste Einnahmen '!$A$1:$K$71</definedName>
    <definedName name="_xlnm.Print_Area" localSheetId="3">'Verwendungsnachweis '!$A$1:$H$51</definedName>
  </definedNames>
  <calcPr fullCalcOnLoad="1"/>
</workbook>
</file>

<file path=xl/sharedStrings.xml><?xml version="1.0" encoding="utf-8"?>
<sst xmlns="http://schemas.openxmlformats.org/spreadsheetml/2006/main" count="312" uniqueCount="136">
  <si>
    <t>Zahlungsempfänger</t>
  </si>
  <si>
    <t>Grund der Zahlung</t>
  </si>
  <si>
    <t>unbar</t>
  </si>
  <si>
    <t>0001</t>
  </si>
  <si>
    <t>Lfd Nr.</t>
  </si>
  <si>
    <t>Projektbeginn:</t>
  </si>
  <si>
    <t>Projektende:</t>
  </si>
  <si>
    <t>Mikroprojektträger:</t>
  </si>
  <si>
    <t>Beleg- Datum</t>
  </si>
  <si>
    <t>Beleg- Nr.:</t>
  </si>
  <si>
    <t>Grund der Zahlung:</t>
  </si>
  <si>
    <t>Betrag:</t>
  </si>
  <si>
    <t>Zur Verdeutlichung wurde jeweils unter dem Kopf der Tabelle ein Beispiel angegeben.</t>
  </si>
  <si>
    <t>Hier wird der Zahlungsempfänger (Kurzbezeichnung) eingetragen, an den die Auszahlung erfolgte.</t>
  </si>
  <si>
    <t>Anteil in %:</t>
  </si>
  <si>
    <t>Bitte eintragen, ob die Auszahlung unbar (per Überweisung) oder bar (belegt durch Quittung / Kassenbeleg) erfolgte.</t>
  </si>
  <si>
    <t>Zahlungs-empfänger:</t>
  </si>
  <si>
    <t>Zahlungs-weise bar / unbar:</t>
  </si>
  <si>
    <t xml:space="preserve">Zahlungsdatum ist hier das tatsächliche Auszahlungsdatum: per Überweisung (unbar) entsprechend des Kontoauszuges bzw. bei Barzahlung entsprechend des Datums des Kassenbelegs / der Quittung. </t>
  </si>
  <si>
    <t>Landkreis Musterkreis</t>
  </si>
  <si>
    <t xml:space="preserve">Zahlungsweise bar/unbar </t>
  </si>
  <si>
    <t>Summe/Übertrag:</t>
  </si>
  <si>
    <t>Erläuterungen</t>
  </si>
  <si>
    <t>Übertrag von Seite 1:</t>
  </si>
  <si>
    <t>Projektnr.:</t>
  </si>
  <si>
    <t>Gesamtsumme der Einnahmen:</t>
  </si>
  <si>
    <t>Zahlungs-datum</t>
  </si>
  <si>
    <t xml:space="preserve">Zahlung bar/unbar </t>
  </si>
  <si>
    <t>Anteil in %</t>
  </si>
  <si>
    <t>0003</t>
  </si>
  <si>
    <t>Sabine Musterfrau</t>
  </si>
  <si>
    <t>Übertrag von Seite 2:</t>
  </si>
  <si>
    <t>Übertrag von Seite 3:</t>
  </si>
  <si>
    <t>Kontoinhaber:</t>
  </si>
  <si>
    <t>Name des Geldinstituts und Ort:</t>
  </si>
  <si>
    <t>Bankleitzahl:</t>
  </si>
  <si>
    <t>Konto-Nr.:</t>
  </si>
  <si>
    <t>Ort:</t>
  </si>
  <si>
    <t>Datum</t>
  </si>
  <si>
    <t>Eingangsvermerk</t>
  </si>
  <si>
    <t>Projektnummer:</t>
  </si>
  <si>
    <t>a) Bewilligte ESF-Fördermittel Gesamt €</t>
  </si>
  <si>
    <t>Differenz (1.a-1.b) €</t>
  </si>
  <si>
    <t>Differenz (2.a-2.b) €</t>
  </si>
  <si>
    <t>Differenz (3.a-3.b) €</t>
  </si>
  <si>
    <t>b) Abgerufene / Erhaltene ESF-Fördermittel  €</t>
  </si>
  <si>
    <t>b) Verausgabte ESF-Förder-mittel Gesamt in € (2.b + 3.b)</t>
  </si>
  <si>
    <t xml:space="preserve">vorsteuerabzugsberechtigt ist u. sämtliche möglichen Abzüge in der Erklärung berücksichtigt wurden </t>
  </si>
  <si>
    <t>(bitte ankreuzen!)</t>
  </si>
  <si>
    <t>Verwendungszweck</t>
  </si>
  <si>
    <t>Wir bitten Sie, den ggf. entstandenen Erstattungsbetrag (4.e) auf das folgende Konto zu überweisen:</t>
  </si>
  <si>
    <t>Beleg-Datum und -Nr.:</t>
  </si>
  <si>
    <t xml:space="preserve">Bitte eintragen, ob die Auszahlung unbar (per Überweisung) oder bar (belegt durch eine Quittung) erfolgte.    </t>
  </si>
  <si>
    <t xml:space="preserve">c) Differenz Nicht verausgabte Fördermittel in € (4.a-4.b) </t>
  </si>
  <si>
    <t>Betrag in Euro</t>
  </si>
  <si>
    <t>erstattungsfähiger Betrag Euro</t>
  </si>
  <si>
    <t>Gesamtsumme der Ausgaben für Sachausgaben:</t>
  </si>
  <si>
    <t>Gesamtsumme der Ausgaben für Personalausgaben:</t>
  </si>
  <si>
    <t>a) Bewilligte ESF-Fördermittel  Sachausgaben €</t>
  </si>
  <si>
    <t>a) Bewilligte ESF-Fördermittel Personalausgaben €</t>
  </si>
  <si>
    <t>b) Verausgabte ESF-Fördermittel Sachausgaben in €</t>
  </si>
  <si>
    <t>b) Verausgabte ESF-Fördermittel Personalausgaben in €</t>
  </si>
  <si>
    <t>Übertrag von Seite 4:</t>
  </si>
  <si>
    <t>Übertrag von Seite 5:</t>
  </si>
  <si>
    <t>Übertrag von Seite 6:</t>
  </si>
  <si>
    <t>Übertrag von Seite 7:</t>
  </si>
  <si>
    <t>Übertrag von Seite 8:</t>
  </si>
  <si>
    <t>Übertrag von Seite 9:</t>
  </si>
  <si>
    <r>
      <t xml:space="preserve">Getätigte Ausgaben des Mikroprojektes - Sachausgaben - </t>
    </r>
    <r>
      <rPr>
        <b/>
        <i/>
        <sz val="10"/>
        <rFont val="Arial"/>
        <family val="2"/>
      </rPr>
      <t>(Bitte beachten Sie die Hinweise am Ende des Dokuments)</t>
    </r>
  </si>
  <si>
    <r>
      <t xml:space="preserve">Getätigte Ausgaben des Mikroprojektes - Personalausgaben - </t>
    </r>
    <r>
      <rPr>
        <b/>
        <i/>
        <sz val="10"/>
        <rFont val="Arial"/>
        <family val="2"/>
      </rPr>
      <t>(Bitte beachten Sie die Hinweise am Ende des Dokuments)</t>
    </r>
  </si>
  <si>
    <r>
      <t xml:space="preserve">4. Gegenüberstellung </t>
    </r>
    <r>
      <rPr>
        <b/>
        <sz val="12"/>
        <rFont val="Arial"/>
        <family val="2"/>
      </rPr>
      <t>Einnahmen / Ausgaben</t>
    </r>
    <r>
      <rPr>
        <b/>
        <sz val="9"/>
        <rFont val="Arial"/>
        <family val="2"/>
      </rPr>
      <t xml:space="preserve"> </t>
    </r>
    <r>
      <rPr>
        <b/>
        <sz val="12"/>
        <rFont val="Arial"/>
        <family val="2"/>
      </rPr>
      <t>Gesamt</t>
    </r>
    <r>
      <rPr>
        <b/>
        <sz val="9"/>
        <rFont val="Arial"/>
        <family val="2"/>
      </rPr>
      <t xml:space="preserve"> des Mikroprojektes</t>
    </r>
  </si>
  <si>
    <r>
      <t>Bestätigung:</t>
    </r>
    <r>
      <rPr>
        <sz val="8"/>
        <rFont val="Arial"/>
        <family val="2"/>
      </rPr>
      <t xml:space="preserve"> Ich bestätige mit meiner Unterschrift, dass: </t>
    </r>
  </si>
  <si>
    <r>
      <t xml:space="preserve">zum Vorsteuerabzug nicht berechtigt ist </t>
    </r>
    <r>
      <rPr>
        <b/>
        <sz val="8"/>
        <rFont val="Arial"/>
        <family val="2"/>
      </rPr>
      <t>oder</t>
    </r>
    <r>
      <rPr>
        <sz val="8"/>
        <rFont val="Arial"/>
        <family val="2"/>
      </rPr>
      <t xml:space="preserve"> </t>
    </r>
  </si>
  <si>
    <r>
      <t xml:space="preserve">Einnahmen des Mikroprojektes </t>
    </r>
    <r>
      <rPr>
        <b/>
        <i/>
        <sz val="10"/>
        <rFont val="Arial"/>
        <family val="2"/>
      </rPr>
      <t>(Bitte beachten Sie die Hinweise am Ende des Dokuments)</t>
    </r>
  </si>
  <si>
    <r>
      <t xml:space="preserve">In diesem Formular sind fortlaufend die kassenwirksam getätigten Ausgaben für </t>
    </r>
    <r>
      <rPr>
        <b/>
        <sz val="10"/>
        <rFont val="Arial"/>
        <family val="2"/>
      </rPr>
      <t>Sachausgaben</t>
    </r>
    <r>
      <rPr>
        <sz val="10"/>
        <rFont val="Arial"/>
        <family val="2"/>
      </rPr>
      <t xml:space="preserve"> des Mikroprojektes einzutragen. Der Eintrag setzt sich folgendermaßen zusammen:</t>
    </r>
  </si>
  <si>
    <t>Zahlungsdatum:</t>
  </si>
  <si>
    <t xml:space="preserve">Zahlungsweise bar/ unbar: </t>
  </si>
  <si>
    <t>erstattungsfähiger Betrag in €</t>
  </si>
  <si>
    <t>Bitte tragen Sie hier eine Kurzbezeichnung der Ausgabe ein, aus der der Verwendungszweck hervorgeht.</t>
  </si>
  <si>
    <t>Beleg-Datum und Beleg-Nr.:</t>
  </si>
  <si>
    <t>Als Zahlungsdatum ist das Datum der Bezahlung (bei Barzahlung) bzw. Überweisung (bei unbaren Zahlungen) anzugeben.</t>
  </si>
  <si>
    <t xml:space="preserve">Bitte tragen Sie hier ein, ob die Auszahlung unbar (per Überweisung) oder bar (belegt durch eine Quittung) erfolgte.    </t>
  </si>
  <si>
    <t>Hier sind die kassenwirksam getätigten Ausgaben (i.d.R. Bruttobetrag) bzw. der Rechnungsbetrag in voller Höhe entsprechend der Rechnung oder des Kassenbeleges einzutragen. Bei vorsteuerabzugsberechtigten Trägern sind nur die Netto-Beträge (ohne Umsatzsteuer) anzugeben.</t>
  </si>
  <si>
    <t>Hier ergibt sich der erstattungsfähige Betrag aus dem Rechnungsbetrag und dem angegebenen Anteil in %.</t>
  </si>
  <si>
    <t>18.10.09</t>
  </si>
  <si>
    <t>Wohnungsgesellschaft</t>
  </si>
  <si>
    <t>anteilige Miete für Monat Oktober</t>
  </si>
  <si>
    <t>15.10.09</t>
  </si>
  <si>
    <t>* B e i s p i e l *</t>
  </si>
  <si>
    <t xml:space="preserve">* B e i s p i e l * </t>
  </si>
  <si>
    <t>Mittelanforderung v. 10.10.2009</t>
  </si>
  <si>
    <t>In diesem Formular sind fortlaufend die Einnahmen des Mikroprojektes einzutragen. I.d.R. sind dies die Erstattungen der Lokalen Koordinierungsstelle und ggf. Einnahmen, die im Projektzusammenhang erzielt wurden. Der Eintrag setzt sich folgendermaßen zusammen:</t>
  </si>
  <si>
    <t>Datum der tatsächlich erfolgten Zahlung von Fördermitteln an den Mikroprojektträger (Gutschrift auf Konto oder Barzahlung). Das Datum wird dem Kontoauszug (unbar) oder dem Quittungsbeleg (bei Barzahlung) entnommen.</t>
  </si>
  <si>
    <t>Name der/s Mittelgeben-de/n</t>
  </si>
  <si>
    <t>Bitte tragen Sie hier ein, aus welcher Quelle die Einnahme stammt. I.d.R. steht hier die Bezeichnung der Lokalen Koordinierungsstelle.</t>
  </si>
  <si>
    <t>Name der/s Mittelgebenden</t>
  </si>
  <si>
    <t>Hier erfolgt die Angabe der entsprechenden Mittelanforderung an die Koordinierungsstelle mit Datumsangabe. Bei Einnahmen aus anderer Quelle ist der Grund der Einnahme anzugeben.</t>
  </si>
  <si>
    <t>Einzelbetrag der erhaltenen Fördermittel (laut Kontoauszug oder Quittung). Bitte Einnahmen, die durch unterschiedliche Belege nachgewiesen werden nicht kumulieren.</t>
  </si>
  <si>
    <t>Gehaltszahlung Oktober 2009</t>
  </si>
  <si>
    <t>Beleg-Datum und Nr.:</t>
  </si>
  <si>
    <t>Betrag in €:</t>
  </si>
  <si>
    <r>
      <t xml:space="preserve">In diesem Formular sind die kassenwirksam getätigten </t>
    </r>
    <r>
      <rPr>
        <b/>
        <sz val="10"/>
        <rFont val="Arial"/>
        <family val="2"/>
      </rPr>
      <t>Personalausgaben</t>
    </r>
    <r>
      <rPr>
        <sz val="10"/>
        <rFont val="Arial"/>
        <family val="2"/>
      </rPr>
      <t xml:space="preserve"> des Mikroprojektes einzutragen. Der Eintrag setzt sich folgendermaßen zusammen:</t>
    </r>
  </si>
  <si>
    <t xml:space="preserve">Zahlungung bar/unbar </t>
  </si>
  <si>
    <t>Als Beleg für die kassenwirksam getätigte Ausgabe gilt die Lohn-/Gehaltsabrechung. Als Beleg-Datum gilt dabei das Datum der Gehaltsabrechnung. Die Belegnummer dient der eindeutigen Zuorndung von Beleglistenposition und Beleg. Die Belegnummer muss sich daher auf dem Originalbeleg finden.</t>
  </si>
  <si>
    <t>erstattungsfähig-er Betrag Euro</t>
  </si>
  <si>
    <t>Hier wird der Zahlungsempfänger eingetragen. I.d.R. ist dies der Gehaltsempfänger, die Sozialversicherungsträger bzw. das Finanzamt.</t>
  </si>
  <si>
    <t>Tragen Sie bitte hier ein, für welchen Abrechnungszeitraum (Bsp. 10/2009) das Gehalt gezahlt wurde und um welche Zahlung (Bsp. Gehalt, Lohnsteuer, Sozialversicherungsbetrag) es sich handelt.</t>
  </si>
  <si>
    <t>Der erstattungsfähige Betrag ergibt sich aus dem Betrag in € und dem prozentualen Projektanteil.</t>
  </si>
  <si>
    <t>Hier ist die kassenwirksam getätigte Auszahlung in voller Höhe einzutragen. Da die kassenwirksame Auszahlung dargestellt werden muss, wird hier das Arbeitnehmerbrutto angegeben. Die Zahlungen an das Finanzamt und die Sozialversicherungsträger erfolgt entsprechend des tatsächlichen Zahlungsstromes.</t>
  </si>
  <si>
    <t>Bitte tragen Sie hier ein, zu welchem Anteil das Gehalt bzw. zu welchem Anteil die Zahlung der Lohnsteuer oder der Sozialversicherungsabgaben dem Projekt zuzuordnen ist.</t>
  </si>
  <si>
    <t>Höhe der bewilligten ESF-Mittel (Personalausgaben) in Euro:</t>
  </si>
  <si>
    <t>e) ggf. zu erstattender Betrag (Restzahlung=4.b-4.d) €</t>
  </si>
  <si>
    <t>d) Abgerufene / Erhaltene ESF-Fördermittel (=1.b)</t>
  </si>
  <si>
    <t>a) Bewilligte ESF-Fördermittel Gesamt (2.a + 3.a)</t>
  </si>
  <si>
    <r>
      <t xml:space="preserve">1. Summierte </t>
    </r>
    <r>
      <rPr>
        <b/>
        <sz val="12"/>
        <rFont val="Arial"/>
        <family val="2"/>
      </rPr>
      <t>Einnahmen</t>
    </r>
    <r>
      <rPr>
        <b/>
        <sz val="9"/>
        <rFont val="Arial"/>
        <family val="2"/>
      </rPr>
      <t xml:space="preserve"> des Mikroprojektes</t>
    </r>
  </si>
  <si>
    <r>
      <t xml:space="preserve">2. Summierte </t>
    </r>
    <r>
      <rPr>
        <b/>
        <sz val="12"/>
        <rFont val="Arial"/>
        <family val="2"/>
      </rPr>
      <t>Sachausgaben</t>
    </r>
    <r>
      <rPr>
        <b/>
        <sz val="9"/>
        <rFont val="Arial"/>
        <family val="2"/>
      </rPr>
      <t xml:space="preserve"> des Mikroprojektes</t>
    </r>
  </si>
  <si>
    <r>
      <t xml:space="preserve">3. Summierte </t>
    </r>
    <r>
      <rPr>
        <b/>
        <sz val="12"/>
        <rFont val="Arial"/>
        <family val="2"/>
      </rPr>
      <t>Personalausgaben</t>
    </r>
    <r>
      <rPr>
        <b/>
        <sz val="9"/>
        <rFont val="Arial"/>
        <family val="2"/>
      </rPr>
      <t xml:space="preserve"> des Mikroprojektes</t>
    </r>
  </si>
  <si>
    <t xml:space="preserve">   </t>
  </si>
  <si>
    <t>Als Beleg für die Einnahmen gilt der Kontoauszug oder die Quittung (bei Bar-Auszahlung). Als Beleg-Datum und dazugehörige Beleg-Nr. gilt das Datum und die Nr. des Kontoauszuges bzw. die entsprechenden Daten auf der Quittung.</t>
  </si>
  <si>
    <t>Unterschrift der zur rechtsgeschäftlichen Vertretung befugten Person des Mikroprojektträgers / Stempel</t>
  </si>
  <si>
    <t>1.</t>
  </si>
  <si>
    <t>2.</t>
  </si>
  <si>
    <t>3.</t>
  </si>
  <si>
    <t>4.</t>
  </si>
  <si>
    <t>5.</t>
  </si>
  <si>
    <t>die geltend gemachten Ausgaben tatsächlich entstanden sind und durch Belege nachgewiesen werden können</t>
  </si>
  <si>
    <t>die Ausgaben notwendig waren und mit den Fördermitteln wirtschaftlich und sparsam verfahren worden ist und die Ausgaben mit den Büchern und Belegen übereinstimmen.</t>
  </si>
  <si>
    <t>für das durchgeführte Projekt keine weitere Förderung beantragt wurde und keine weiteren Mittel als die abgerechneten zur Verfügung stehen.</t>
  </si>
  <si>
    <t xml:space="preserve">der vorgenannte Mikroprojektträger </t>
  </si>
  <si>
    <t>Höhe der bewilligten ESF-Mittel (Gesamt) in Euro:</t>
  </si>
  <si>
    <t>Höhe der bewilligten ESF-Mittel Sachausgaben in Euro:</t>
  </si>
  <si>
    <t>Höhe der bewilligten ESF-Mittel Personalausgaben in Euro</t>
  </si>
  <si>
    <r>
      <t xml:space="preserve">  </t>
    </r>
    <r>
      <rPr>
        <sz val="11"/>
        <rFont val="Arial"/>
        <family val="2"/>
      </rPr>
      <t xml:space="preserve">  </t>
    </r>
    <r>
      <rPr>
        <b/>
        <sz val="11"/>
        <rFont val="Arial"/>
        <family val="2"/>
      </rPr>
      <t>Verwendungsnachweis /  Zahlenmäßiger Nachweis
STÄRKEN vor Ort</t>
    </r>
  </si>
  <si>
    <t>Als Beleg für die kassenwirksam getätigte Ausgabe gilt die Rechnung oder Quittung. Als Beleg-Datum ist das Rechnungsdatum einzutragen. Die Belegnummer dient der eindeutigen Zuordnung von Beleglistenposition und Beleg. Die Belegnummer muss sich daher auf dem Originalbeleg wiederfinden.</t>
  </si>
  <si>
    <t>Hier geben Sie bitte den Anteil des Rechnungsbetrages ein, der dem Mikroprojekt eindeutig zuzuordnen ist bspw. bei Abrechnungen von Teilen einer Gesamtrechnung. Bei Abrechnungen über einen Umlageschlüssel ist dieser zu belegen.</t>
  </si>
  <si>
    <t>die Ausgaben zuschussfähig gemäß VO (EG) Nr. 1081/2006 sind</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</si>
</sst>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0\ _€"/>
    <numFmt numFmtId="166" formatCode="#,##0.00\ _D_M"/>
    <numFmt numFmtId="167" formatCode="#,##0.00\ &quot;€&quot;"/>
  </numFmts>
  <fonts count="28">
    <font>
      <sz val="10"/>
      <name val="Arial"/>
      <family val="0"/>
    </font>
    <font>
      <u val="single"/>
      <sz val="10"/>
      <color indexed="36"/>
      <name val="Arial"/>
      <family val="0"/>
    </font>
    <font>
      <u val="single"/>
      <sz val="10"/>
      <color indexed="12"/>
      <name val="Arial"/>
      <family val="0"/>
    </font>
    <font>
      <b/>
      <i/>
      <sz val="10"/>
      <name val="Arial"/>
      <family val="2"/>
    </font>
    <font>
      <b/>
      <i/>
      <sz val="14"/>
      <name val="Arial"/>
      <family val="2"/>
    </font>
    <font>
      <i/>
      <sz val="14"/>
      <name val="Arial"/>
      <family val="2"/>
    </font>
    <font>
      <sz val="9"/>
      <name val="Arial"/>
      <family val="2"/>
    </font>
    <font>
      <b/>
      <sz val="6"/>
      <name val="Arial"/>
      <family val="2"/>
    </font>
    <font>
      <b/>
      <sz val="9"/>
      <name val="Arial"/>
      <family val="2"/>
    </font>
    <font>
      <b/>
      <sz val="12"/>
      <name val="Arial"/>
      <family val="2"/>
    </font>
    <font>
      <b/>
      <u val="single"/>
      <sz val="12"/>
      <name val="Arial"/>
      <family val="2"/>
    </font>
    <font>
      <b/>
      <sz val="10"/>
      <name val="Arial"/>
      <family val="2"/>
    </font>
    <font>
      <sz val="11"/>
      <name val="Arial"/>
      <family val="2"/>
    </font>
    <font>
      <b/>
      <u val="single"/>
      <sz val="10"/>
      <name val="Arial"/>
      <family val="2"/>
    </font>
    <font>
      <sz val="8"/>
      <name val="Tahoma"/>
      <family val="2"/>
    </font>
    <font>
      <sz val="12"/>
      <name val="Arial"/>
      <family val="2"/>
    </font>
    <font>
      <b/>
      <sz val="8"/>
      <name val="Arial"/>
      <family val="2"/>
    </font>
    <font>
      <b/>
      <sz val="11"/>
      <name val="Arial"/>
      <family val="2"/>
    </font>
    <font>
      <sz val="6"/>
      <name val="Arial"/>
      <family val="2"/>
    </font>
    <font>
      <b/>
      <i/>
      <sz val="8"/>
      <name val="Arial"/>
      <family val="2"/>
    </font>
    <font>
      <b/>
      <i/>
      <sz val="11"/>
      <name val="Arial"/>
      <family val="2"/>
    </font>
    <font>
      <i/>
      <sz val="11"/>
      <name val="Arial"/>
      <family val="2"/>
    </font>
    <font>
      <i/>
      <sz val="10"/>
      <name val="Arial"/>
      <family val="2"/>
    </font>
    <font>
      <sz val="8"/>
      <name val="Arial"/>
      <family val="2"/>
    </font>
    <font>
      <sz val="14"/>
      <name val="Arial"/>
      <family val="2"/>
    </font>
    <font>
      <b/>
      <sz val="7"/>
      <name val="Arial"/>
      <family val="2"/>
    </font>
    <font>
      <sz val="7"/>
      <name val="Arial"/>
      <family val="2"/>
    </font>
    <font>
      <sz val="8"/>
      <color indexed="8"/>
      <name val="Arial"/>
      <family val="2"/>
    </font>
  </fonts>
  <fills count="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68">
    <border>
      <left/>
      <right/>
      <top/>
      <bottom/>
      <diagonal/>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hair"/>
      <top>
        <color indexed="63"/>
      </top>
      <bottom style="hair"/>
    </border>
    <border>
      <left style="hair"/>
      <right style="hair"/>
      <top>
        <color indexed="63"/>
      </top>
      <bottom style="hair"/>
    </border>
    <border>
      <left style="hair"/>
      <right style="hair"/>
      <top style="medium"/>
      <bottom style="hair"/>
    </border>
    <border>
      <left style="medium"/>
      <right style="hair"/>
      <top style="hair"/>
      <bottom style="hair"/>
    </border>
    <border>
      <left style="hair"/>
      <right style="hair"/>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style="thin"/>
      <bottom style="medium"/>
    </border>
    <border>
      <left>
        <color indexed="63"/>
      </left>
      <right style="medium"/>
      <top style="medium"/>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color indexed="63"/>
      </bottom>
    </border>
    <border>
      <left style="hair"/>
      <right style="hair"/>
      <top style="hair"/>
      <bottom style="medium"/>
    </border>
    <border>
      <left style="medium"/>
      <right style="medium"/>
      <top style="medium"/>
      <bottom style="medium"/>
    </border>
    <border>
      <left style="thin"/>
      <right style="medium"/>
      <top style="medium"/>
      <bottom style="medium"/>
    </border>
    <border>
      <left style="hair"/>
      <right style="medium"/>
      <top>
        <color indexed="63"/>
      </top>
      <bottom style="hair"/>
    </border>
    <border>
      <left style="hair"/>
      <right style="medium"/>
      <top style="hair"/>
      <bottom style="hair"/>
    </border>
    <border>
      <left style="thin"/>
      <right style="thin"/>
      <top style="medium"/>
      <bottom style="thin"/>
    </border>
    <border>
      <left>
        <color indexed="63"/>
      </left>
      <right>
        <color indexed="63"/>
      </right>
      <top>
        <color indexed="63"/>
      </top>
      <bottom style="thin"/>
    </border>
    <border>
      <left>
        <color indexed="63"/>
      </left>
      <right style="medium"/>
      <top style="thin"/>
      <bottom style="medium"/>
    </border>
    <border>
      <left>
        <color indexed="63"/>
      </left>
      <right style="hair"/>
      <top>
        <color indexed="63"/>
      </top>
      <bottom style="hair"/>
    </border>
    <border>
      <left>
        <color indexed="63"/>
      </left>
      <right style="hair"/>
      <top style="hair"/>
      <bottom style="hair"/>
    </border>
    <border>
      <left>
        <color indexed="63"/>
      </left>
      <right style="hair"/>
      <top style="hair"/>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medium"/>
    </border>
    <border>
      <left style="hair"/>
      <right>
        <color indexed="63"/>
      </right>
      <top style="medium"/>
      <bottom style="hair"/>
    </border>
    <border>
      <left>
        <color indexed="63"/>
      </left>
      <right style="hair"/>
      <top style="medium"/>
      <bottom style="hair"/>
    </border>
    <border>
      <left style="hair"/>
      <right>
        <color indexed="63"/>
      </right>
      <top style="hair"/>
      <bottom style="hair"/>
    </border>
    <border>
      <left>
        <color indexed="63"/>
      </left>
      <right style="medium"/>
      <top style="hair"/>
      <bottom style="hair"/>
    </border>
    <border>
      <left style="medium"/>
      <right>
        <color indexed="63"/>
      </right>
      <top style="medium"/>
      <bottom style="medium"/>
    </border>
    <border>
      <left>
        <color indexed="63"/>
      </left>
      <right>
        <color indexed="63"/>
      </right>
      <top style="medium"/>
      <bottom style="medium"/>
    </border>
    <border>
      <left>
        <color indexed="63"/>
      </left>
      <right>
        <color indexed="63"/>
      </right>
      <top style="hair"/>
      <bottom style="hair"/>
    </border>
    <border>
      <left>
        <color indexed="63"/>
      </left>
      <right style="medium"/>
      <top style="medium"/>
      <bottom style="hair"/>
    </border>
    <border>
      <left style="hair"/>
      <right>
        <color indexed="63"/>
      </right>
      <top style="hair"/>
      <bottom style="medium"/>
    </border>
    <border>
      <left>
        <color indexed="63"/>
      </left>
      <right>
        <color indexed="63"/>
      </right>
      <top style="medium"/>
      <bottom style="hair"/>
    </border>
    <border>
      <left>
        <color indexed="63"/>
      </left>
      <right>
        <color indexed="63"/>
      </right>
      <top style="hair"/>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medium"/>
      <bottom style="thin"/>
    </border>
    <border>
      <left style="thin"/>
      <right style="medium"/>
      <top style="medium"/>
      <bottom style="thin"/>
    </border>
    <border>
      <left style="hair"/>
      <right>
        <color indexed="63"/>
      </right>
      <top>
        <color indexed="63"/>
      </top>
      <bottom style="hair"/>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56">
    <xf numFmtId="0" fontId="0" fillId="0" borderId="0" xfId="0" applyAlignment="1">
      <alignment/>
    </xf>
    <xf numFmtId="0" fontId="6" fillId="2" borderId="1" xfId="0" applyFont="1" applyFill="1" applyBorder="1" applyAlignment="1" applyProtection="1">
      <alignment horizontal="left" wrapText="1"/>
      <protection/>
    </xf>
    <xf numFmtId="164" fontId="6" fillId="2" borderId="2" xfId="0" applyNumberFormat="1" applyFont="1" applyFill="1" applyBorder="1" applyAlignment="1" applyProtection="1">
      <alignment horizontal="left" wrapText="1"/>
      <protection/>
    </xf>
    <xf numFmtId="49" fontId="6" fillId="2" borderId="2" xfId="0" applyNumberFormat="1" applyFont="1" applyFill="1" applyBorder="1" applyAlignment="1" applyProtection="1">
      <alignment horizontal="left"/>
      <protection/>
    </xf>
    <xf numFmtId="49" fontId="6" fillId="2" borderId="2" xfId="0" applyNumberFormat="1" applyFont="1" applyFill="1" applyBorder="1" applyAlignment="1" applyProtection="1">
      <alignment horizontal="left" wrapText="1"/>
      <protection/>
    </xf>
    <xf numFmtId="0" fontId="6" fillId="2" borderId="2" xfId="0" applyFont="1" applyFill="1" applyBorder="1" applyAlignment="1" applyProtection="1">
      <alignment horizontal="left"/>
      <protection/>
    </xf>
    <xf numFmtId="49" fontId="6" fillId="2" borderId="3" xfId="0" applyNumberFormat="1" applyFont="1" applyFill="1" applyBorder="1" applyAlignment="1" applyProtection="1">
      <alignment horizontal="left" wrapText="1"/>
      <protection/>
    </xf>
    <xf numFmtId="165" fontId="6" fillId="2" borderId="2" xfId="0" applyNumberFormat="1" applyFont="1" applyFill="1" applyBorder="1" applyAlignment="1" applyProtection="1">
      <alignment horizontal="center" wrapText="1"/>
      <protection/>
    </xf>
    <xf numFmtId="165" fontId="6" fillId="2" borderId="4" xfId="0" applyNumberFormat="1" applyFont="1" applyFill="1" applyBorder="1" applyAlignment="1" applyProtection="1">
      <alignment horizontal="right"/>
      <protection/>
    </xf>
    <xf numFmtId="0" fontId="6" fillId="3" borderId="5" xfId="0" applyFont="1" applyFill="1" applyBorder="1" applyAlignment="1" applyProtection="1">
      <alignment horizontal="center"/>
      <protection/>
    </xf>
    <xf numFmtId="164" fontId="6" fillId="0" borderId="6" xfId="0" applyNumberFormat="1" applyFont="1" applyBorder="1" applyAlignment="1" applyProtection="1">
      <alignment horizontal="left"/>
      <protection locked="0"/>
    </xf>
    <xf numFmtId="49" fontId="6" fillId="0" borderId="6" xfId="0" applyNumberFormat="1" applyFont="1" applyBorder="1" applyAlignment="1" applyProtection="1">
      <alignment horizontal="left"/>
      <protection locked="0"/>
    </xf>
    <xf numFmtId="164" fontId="6" fillId="0" borderId="7" xfId="0" applyNumberFormat="1" applyFont="1" applyFill="1" applyBorder="1" applyAlignment="1" applyProtection="1">
      <alignment horizontal="left" wrapText="1"/>
      <protection locked="0"/>
    </xf>
    <xf numFmtId="49" fontId="6" fillId="0" borderId="6" xfId="0" applyNumberFormat="1" applyFont="1" applyFill="1" applyBorder="1" applyAlignment="1" applyProtection="1">
      <alignment horizontal="left"/>
      <protection locked="0"/>
    </xf>
    <xf numFmtId="0" fontId="6" fillId="3" borderId="8" xfId="0" applyFont="1" applyFill="1" applyBorder="1" applyAlignment="1" applyProtection="1">
      <alignment horizontal="center"/>
      <protection/>
    </xf>
    <xf numFmtId="164" fontId="6" fillId="0" borderId="9" xfId="0" applyNumberFormat="1" applyFont="1" applyBorder="1" applyAlignment="1" applyProtection="1">
      <alignment horizontal="left"/>
      <protection locked="0"/>
    </xf>
    <xf numFmtId="49" fontId="6" fillId="0" borderId="9" xfId="0" applyNumberFormat="1" applyFont="1" applyBorder="1" applyAlignment="1" applyProtection="1">
      <alignment horizontal="left"/>
      <protection locked="0"/>
    </xf>
    <xf numFmtId="164" fontId="6" fillId="0" borderId="9" xfId="0" applyNumberFormat="1" applyFont="1" applyFill="1" applyBorder="1" applyAlignment="1" applyProtection="1">
      <alignment horizontal="left" wrapText="1"/>
      <protection locked="0"/>
    </xf>
    <xf numFmtId="49" fontId="6" fillId="0" borderId="7" xfId="0" applyNumberFormat="1" applyFont="1" applyFill="1" applyBorder="1" applyAlignment="1" applyProtection="1">
      <alignment horizontal="left" wrapText="1"/>
      <protection locked="0"/>
    </xf>
    <xf numFmtId="49" fontId="6" fillId="0" borderId="9" xfId="0" applyNumberFormat="1" applyFont="1" applyFill="1" applyBorder="1" applyAlignment="1" applyProtection="1">
      <alignment horizontal="left" wrapText="1"/>
      <protection locked="0"/>
    </xf>
    <xf numFmtId="0" fontId="0" fillId="0" borderId="10" xfId="0" applyFill="1" applyBorder="1" applyAlignment="1" applyProtection="1">
      <alignment/>
      <protection/>
    </xf>
    <xf numFmtId="0" fontId="0" fillId="0" borderId="11" xfId="0" applyFill="1" applyBorder="1" applyAlignment="1" applyProtection="1">
      <alignment/>
      <protection/>
    </xf>
    <xf numFmtId="0" fontId="0" fillId="0" borderId="11" xfId="0" applyFill="1" applyBorder="1" applyAlignment="1" applyProtection="1">
      <alignment horizontal="center"/>
      <protection/>
    </xf>
    <xf numFmtId="0" fontId="0" fillId="0" borderId="12" xfId="0" applyFill="1" applyBorder="1" applyAlignment="1" applyProtection="1">
      <alignment/>
      <protection/>
    </xf>
    <xf numFmtId="0" fontId="12" fillId="0" borderId="13" xfId="0" applyFont="1" applyBorder="1" applyAlignment="1" applyProtection="1">
      <alignment horizontal="justify"/>
      <protection/>
    </xf>
    <xf numFmtId="0" fontId="0" fillId="0" borderId="0" xfId="0" applyBorder="1" applyAlignment="1" applyProtection="1">
      <alignment/>
      <protection/>
    </xf>
    <xf numFmtId="0" fontId="13" fillId="0" borderId="10" xfId="0" applyFont="1" applyBorder="1" applyAlignment="1" applyProtection="1">
      <alignment horizontal="justify" wrapText="1"/>
      <protection/>
    </xf>
    <xf numFmtId="0" fontId="13" fillId="0" borderId="11" xfId="0" applyFont="1" applyBorder="1" applyAlignment="1" applyProtection="1">
      <alignment wrapText="1"/>
      <protection/>
    </xf>
    <xf numFmtId="0" fontId="13" fillId="0" borderId="12" xfId="0" applyFont="1" applyBorder="1" applyAlignment="1" applyProtection="1">
      <alignment wrapText="1"/>
      <protection/>
    </xf>
    <xf numFmtId="0" fontId="0" fillId="0" borderId="0" xfId="0" applyAlignment="1" applyProtection="1">
      <alignment/>
      <protection/>
    </xf>
    <xf numFmtId="0" fontId="6" fillId="2" borderId="14" xfId="0" applyFont="1" applyFill="1" applyBorder="1" applyAlignment="1" applyProtection="1">
      <alignment horizontal="left" wrapText="1"/>
      <protection/>
    </xf>
    <xf numFmtId="0" fontId="0" fillId="0" borderId="0" xfId="0" applyAlignment="1" applyProtection="1">
      <alignment horizontal="center"/>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18" fillId="4" borderId="0" xfId="0" applyFont="1" applyFill="1" applyBorder="1" applyAlignment="1" applyProtection="1">
      <alignment/>
      <protection/>
    </xf>
    <xf numFmtId="0" fontId="17" fillId="4" borderId="0" xfId="0" applyFont="1" applyFill="1" applyBorder="1" applyAlignment="1" applyProtection="1">
      <alignment/>
      <protection/>
    </xf>
    <xf numFmtId="0" fontId="11" fillId="4" borderId="0" xfId="0" applyFont="1" applyFill="1" applyBorder="1" applyAlignment="1" applyProtection="1">
      <alignment/>
      <protection/>
    </xf>
    <xf numFmtId="0" fontId="0" fillId="4" borderId="0" xfId="0" applyFont="1" applyFill="1" applyBorder="1" applyAlignment="1" applyProtection="1">
      <alignment/>
      <protection/>
    </xf>
    <xf numFmtId="49" fontId="18" fillId="0" borderId="0" xfId="0" applyNumberFormat="1" applyFont="1" applyFill="1" applyBorder="1" applyAlignment="1" applyProtection="1">
      <alignment horizontal="right"/>
      <protection/>
    </xf>
    <xf numFmtId="49" fontId="0" fillId="0" borderId="0" xfId="0" applyNumberFormat="1" applyFont="1" applyFill="1" applyBorder="1" applyAlignment="1" applyProtection="1">
      <alignment horizontal="left"/>
      <protection/>
    </xf>
    <xf numFmtId="167" fontId="0" fillId="0" borderId="0" xfId="0" applyNumberFormat="1" applyFont="1" applyFill="1" applyBorder="1" applyAlignment="1" applyProtection="1">
      <alignment horizontal="right"/>
      <protection/>
    </xf>
    <xf numFmtId="167" fontId="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21" fillId="0" borderId="0" xfId="0" applyFont="1" applyFill="1" applyBorder="1" applyAlignment="1" applyProtection="1">
      <alignment/>
      <protection/>
    </xf>
    <xf numFmtId="0" fontId="22" fillId="0" borderId="0" xfId="0" applyFont="1" applyFill="1" applyBorder="1" applyAlignment="1" applyProtection="1">
      <alignment/>
      <protection/>
    </xf>
    <xf numFmtId="167" fontId="11" fillId="0" borderId="0" xfId="0" applyNumberFormat="1" applyFont="1" applyFill="1" applyBorder="1" applyAlignment="1" applyProtection="1">
      <alignment horizontal="right"/>
      <protection/>
    </xf>
    <xf numFmtId="0" fontId="11" fillId="0" borderId="0" xfId="0" applyFont="1" applyFill="1" applyBorder="1" applyAlignment="1" applyProtection="1">
      <alignment/>
      <protection/>
    </xf>
    <xf numFmtId="167" fontId="20" fillId="0" borderId="0" xfId="0" applyNumberFormat="1" applyFont="1" applyFill="1" applyBorder="1" applyAlignment="1" applyProtection="1">
      <alignment horizontal="right"/>
      <protection/>
    </xf>
    <xf numFmtId="0" fontId="0" fillId="0" borderId="0" xfId="0" applyFont="1" applyFill="1" applyAlignment="1" applyProtection="1">
      <alignment/>
      <protection/>
    </xf>
    <xf numFmtId="0" fontId="11" fillId="0" borderId="0" xfId="0" applyFont="1" applyBorder="1" applyAlignment="1" applyProtection="1">
      <alignment horizontal="left"/>
      <protection/>
    </xf>
    <xf numFmtId="0" fontId="0" fillId="0" borderId="0" xfId="0" applyFont="1" applyBorder="1" applyAlignment="1" applyProtection="1">
      <alignment horizontal="right"/>
      <protection/>
    </xf>
    <xf numFmtId="0" fontId="23" fillId="0" borderId="0" xfId="0" applyFont="1" applyBorder="1" applyAlignment="1" applyProtection="1">
      <alignment/>
      <protection/>
    </xf>
    <xf numFmtId="0" fontId="24" fillId="0" borderId="0" xfId="0" applyFont="1" applyBorder="1" applyAlignment="1" applyProtection="1">
      <alignment horizontal="right"/>
      <protection/>
    </xf>
    <xf numFmtId="0" fontId="23" fillId="2" borderId="15" xfId="0" applyFont="1" applyFill="1" applyBorder="1" applyAlignment="1" applyProtection="1">
      <alignment/>
      <protection/>
    </xf>
    <xf numFmtId="0" fontId="0" fillId="0" borderId="0" xfId="0" applyBorder="1" applyAlignment="1" applyProtection="1">
      <alignment horizontal="center"/>
      <protection/>
    </xf>
    <xf numFmtId="0" fontId="25" fillId="4" borderId="16" xfId="0" applyFont="1" applyFill="1" applyBorder="1" applyAlignment="1" applyProtection="1">
      <alignment horizontal="center" vertical="center" wrapText="1"/>
      <protection/>
    </xf>
    <xf numFmtId="14" fontId="25" fillId="4" borderId="17" xfId="0" applyNumberFormat="1" applyFont="1" applyFill="1" applyBorder="1" applyAlignment="1" applyProtection="1">
      <alignment horizontal="center" vertical="center" wrapText="1"/>
      <protection/>
    </xf>
    <xf numFmtId="49" fontId="25" fillId="4" borderId="17" xfId="0" applyNumberFormat="1" applyFont="1" applyFill="1" applyBorder="1" applyAlignment="1" applyProtection="1">
      <alignment horizontal="center" vertical="center" wrapText="1"/>
      <protection/>
    </xf>
    <xf numFmtId="49" fontId="25" fillId="0" borderId="17" xfId="0" applyNumberFormat="1" applyFont="1" applyFill="1" applyBorder="1" applyAlignment="1" applyProtection="1">
      <alignment horizontal="center" vertical="center" wrapText="1"/>
      <protection/>
    </xf>
    <xf numFmtId="0" fontId="25" fillId="0" borderId="17" xfId="0" applyFont="1" applyFill="1" applyBorder="1" applyAlignment="1" applyProtection="1">
      <alignment horizontal="center" vertical="center"/>
      <protection/>
    </xf>
    <xf numFmtId="49" fontId="25" fillId="4" borderId="17" xfId="0" applyNumberFormat="1" applyFont="1" applyFill="1" applyBorder="1" applyAlignment="1" applyProtection="1">
      <alignment horizontal="left" vertical="center" wrapText="1"/>
      <protection/>
    </xf>
    <xf numFmtId="49" fontId="25" fillId="4" borderId="18" xfId="0" applyNumberFormat="1" applyFont="1" applyFill="1" applyBorder="1" applyAlignment="1" applyProtection="1">
      <alignment horizontal="center" vertical="center" wrapText="1"/>
      <protection/>
    </xf>
    <xf numFmtId="10" fontId="25" fillId="0" borderId="17" xfId="0" applyNumberFormat="1" applyFont="1" applyFill="1" applyBorder="1" applyAlignment="1" applyProtection="1">
      <alignment horizontal="center" vertical="center" wrapText="1"/>
      <protection/>
    </xf>
    <xf numFmtId="0" fontId="26" fillId="0" borderId="0" xfId="0" applyFont="1" applyAlignment="1">
      <alignment vertical="center"/>
    </xf>
    <xf numFmtId="0" fontId="7" fillId="4" borderId="16" xfId="0" applyFont="1" applyFill="1" applyBorder="1" applyAlignment="1" applyProtection="1">
      <alignment horizontal="center" vertical="center" wrapText="1"/>
      <protection/>
    </xf>
    <xf numFmtId="14" fontId="8" fillId="4" borderId="17" xfId="0" applyNumberFormat="1" applyFont="1" applyFill="1" applyBorder="1" applyAlignment="1" applyProtection="1">
      <alignment horizontal="center" vertical="center" wrapText="1"/>
      <protection/>
    </xf>
    <xf numFmtId="49" fontId="8" fillId="4" borderId="17" xfId="0" applyNumberFormat="1" applyFont="1" applyFill="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Alignment="1">
      <alignment vertical="center"/>
    </xf>
    <xf numFmtId="0" fontId="0" fillId="0" borderId="19" xfId="0" applyFont="1" applyBorder="1" applyAlignment="1" applyProtection="1">
      <alignment horizontal="justify" vertical="center"/>
      <protection/>
    </xf>
    <xf numFmtId="0" fontId="0" fillId="0" borderId="20" xfId="0" applyFont="1" applyBorder="1" applyAlignment="1" applyProtection="1">
      <alignment vertical="center"/>
      <protection/>
    </xf>
    <xf numFmtId="0" fontId="0" fillId="0" borderId="10" xfId="0" applyFont="1" applyBorder="1" applyAlignment="1" applyProtection="1">
      <alignment horizontal="justify"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12" fillId="0" borderId="10" xfId="0" applyFont="1" applyBorder="1" applyAlignment="1" applyProtection="1">
      <alignment horizontal="justify"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12" fillId="0" borderId="13" xfId="0" applyFont="1" applyBorder="1" applyAlignment="1" applyProtection="1">
      <alignment horizontal="justify" vertical="center"/>
      <protection/>
    </xf>
    <xf numFmtId="0" fontId="0" fillId="0" borderId="0" xfId="0" applyBorder="1" applyAlignment="1" applyProtection="1">
      <alignment vertical="center"/>
      <protection/>
    </xf>
    <xf numFmtId="0" fontId="0" fillId="0" borderId="21" xfId="0" applyBorder="1" applyAlignment="1" applyProtection="1">
      <alignment vertical="center"/>
      <protection/>
    </xf>
    <xf numFmtId="2" fontId="25" fillId="0" borderId="17" xfId="0" applyNumberFormat="1" applyFont="1" applyFill="1" applyBorder="1" applyAlignment="1" applyProtection="1">
      <alignment horizontal="center" vertical="center" wrapText="1"/>
      <protection/>
    </xf>
    <xf numFmtId="49" fontId="6" fillId="0" borderId="22" xfId="0" applyNumberFormat="1" applyFont="1" applyBorder="1" applyAlignment="1" applyProtection="1">
      <alignment horizontal="left"/>
      <protection locked="0"/>
    </xf>
    <xf numFmtId="49" fontId="0" fillId="0" borderId="0" xfId="0" applyNumberFormat="1" applyFont="1" applyAlignment="1" applyProtection="1">
      <alignment/>
      <protection/>
    </xf>
    <xf numFmtId="167" fontId="8" fillId="0" borderId="23" xfId="0" applyNumberFormat="1" applyFont="1" applyFill="1" applyBorder="1" applyAlignment="1" applyProtection="1">
      <alignment horizontal="right"/>
      <protection/>
    </xf>
    <xf numFmtId="0" fontId="3" fillId="0" borderId="0" xfId="0" applyFont="1" applyBorder="1" applyAlignment="1" applyProtection="1">
      <alignment horizontal="right"/>
      <protection/>
    </xf>
    <xf numFmtId="0" fontId="0" fillId="0" borderId="0" xfId="0" applyAlignment="1">
      <alignment horizontal="center"/>
    </xf>
    <xf numFmtId="0" fontId="0" fillId="0" borderId="20" xfId="0" applyFont="1" applyBorder="1" applyAlignment="1" applyProtection="1">
      <alignment horizontal="center" vertical="center"/>
      <protection/>
    </xf>
    <xf numFmtId="0" fontId="13" fillId="0" borderId="11" xfId="0" applyFont="1" applyBorder="1" applyAlignment="1" applyProtection="1">
      <alignment horizontal="center" wrapText="1"/>
      <protection/>
    </xf>
    <xf numFmtId="2" fontId="0" fillId="0" borderId="0" xfId="0" applyNumberFormat="1" applyAlignment="1">
      <alignment horizontal="center"/>
    </xf>
    <xf numFmtId="2" fontId="0" fillId="0" borderId="11" xfId="0" applyNumberFormat="1" applyFill="1" applyBorder="1" applyAlignment="1" applyProtection="1">
      <alignment horizontal="center"/>
      <protection/>
    </xf>
    <xf numFmtId="2" fontId="0" fillId="0" borderId="20" xfId="0" applyNumberFormat="1" applyFont="1" applyBorder="1" applyAlignment="1" applyProtection="1">
      <alignment horizontal="center" vertical="center"/>
      <protection/>
    </xf>
    <xf numFmtId="2" fontId="0" fillId="0" borderId="0" xfId="0" applyNumberFormat="1" applyBorder="1" applyAlignment="1" applyProtection="1">
      <alignment horizontal="center"/>
      <protection/>
    </xf>
    <xf numFmtId="2" fontId="13" fillId="0" borderId="11" xfId="0" applyNumberFormat="1" applyFont="1" applyBorder="1" applyAlignment="1" applyProtection="1">
      <alignment horizontal="center" wrapText="1"/>
      <protection/>
    </xf>
    <xf numFmtId="165" fontId="25" fillId="0" borderId="24" xfId="0" applyNumberFormat="1" applyFont="1" applyFill="1" applyBorder="1" applyAlignment="1" applyProtection="1">
      <alignment horizontal="right" vertical="center" wrapText="1"/>
      <protection/>
    </xf>
    <xf numFmtId="165" fontId="6" fillId="4" borderId="25" xfId="0" applyNumberFormat="1" applyFont="1" applyFill="1" applyBorder="1" applyAlignment="1" applyProtection="1">
      <alignment horizontal="right"/>
      <protection/>
    </xf>
    <xf numFmtId="165" fontId="6" fillId="4" borderId="26" xfId="0" applyNumberFormat="1" applyFont="1" applyFill="1" applyBorder="1" applyAlignment="1" applyProtection="1">
      <alignment horizontal="right"/>
      <protection/>
    </xf>
    <xf numFmtId="2" fontId="6" fillId="2" borderId="2" xfId="0" applyNumberFormat="1" applyFont="1" applyFill="1" applyBorder="1" applyAlignment="1" applyProtection="1">
      <alignment horizontal="center" wrapText="1"/>
      <protection/>
    </xf>
    <xf numFmtId="0" fontId="0" fillId="0" borderId="11"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0" xfId="0" applyBorder="1" applyAlignment="1" applyProtection="1">
      <alignment horizontal="center" vertical="center"/>
      <protection/>
    </xf>
    <xf numFmtId="0" fontId="6" fillId="3" borderId="27" xfId="0" applyFont="1" applyFill="1" applyBorder="1" applyAlignment="1" applyProtection="1">
      <alignment horizontal="right"/>
      <protection/>
    </xf>
    <xf numFmtId="0" fontId="6" fillId="3" borderId="2" xfId="0" applyFont="1" applyFill="1" applyBorder="1" applyAlignment="1" applyProtection="1">
      <alignment horizontal="right"/>
      <protection/>
    </xf>
    <xf numFmtId="0" fontId="0" fillId="0" borderId="28" xfId="0" applyFont="1" applyBorder="1" applyAlignment="1" applyProtection="1">
      <alignment/>
      <protection/>
    </xf>
    <xf numFmtId="0" fontId="3" fillId="0" borderId="0" xfId="0" applyFont="1" applyBorder="1" applyAlignment="1" applyProtection="1">
      <alignment horizontal="left" vertical="center"/>
      <protection/>
    </xf>
    <xf numFmtId="0" fontId="11" fillId="2" borderId="2" xfId="0" applyFont="1" applyFill="1" applyBorder="1" applyAlignment="1" applyProtection="1">
      <alignment horizontal="right"/>
      <protection/>
    </xf>
    <xf numFmtId="0" fontId="23" fillId="0" borderId="0" xfId="0" applyFont="1" applyAlignment="1" applyProtection="1">
      <alignment vertical="center"/>
      <protection/>
    </xf>
    <xf numFmtId="0" fontId="23" fillId="0" borderId="0" xfId="0" applyFont="1" applyFill="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horizontal="left" vertical="top"/>
      <protection/>
    </xf>
    <xf numFmtId="165" fontId="0" fillId="0" borderId="0" xfId="0" applyNumberFormat="1" applyAlignment="1">
      <alignment horizontal="right"/>
    </xf>
    <xf numFmtId="165" fontId="0" fillId="0" borderId="12" xfId="0" applyNumberFormat="1" applyFill="1" applyBorder="1" applyAlignment="1" applyProtection="1">
      <alignment horizontal="right"/>
      <protection/>
    </xf>
    <xf numFmtId="165" fontId="0" fillId="0" borderId="29" xfId="0" applyNumberFormat="1" applyFont="1" applyBorder="1" applyAlignment="1" applyProtection="1">
      <alignment horizontal="right" vertical="center"/>
      <protection/>
    </xf>
    <xf numFmtId="165" fontId="0" fillId="0" borderId="21" xfId="0" applyNumberFormat="1" applyBorder="1" applyAlignment="1" applyProtection="1">
      <alignment horizontal="right"/>
      <protection/>
    </xf>
    <xf numFmtId="165" fontId="13" fillId="0" borderId="12" xfId="0" applyNumberFormat="1" applyFont="1" applyBorder="1" applyAlignment="1" applyProtection="1">
      <alignment horizontal="right" wrapText="1"/>
      <protection/>
    </xf>
    <xf numFmtId="167" fontId="6" fillId="0" borderId="23" xfId="0" applyNumberFormat="1" applyFont="1" applyFill="1" applyBorder="1" applyAlignment="1" applyProtection="1">
      <alignment horizontal="right"/>
      <protection/>
    </xf>
    <xf numFmtId="165" fontId="0" fillId="0" borderId="0" xfId="0" applyNumberFormat="1" applyBorder="1" applyAlignment="1" applyProtection="1">
      <alignment horizontal="right"/>
      <protection/>
    </xf>
    <xf numFmtId="164" fontId="11" fillId="0" borderId="2" xfId="0" applyNumberFormat="1" applyFont="1" applyFill="1" applyBorder="1" applyAlignment="1" applyProtection="1">
      <alignment horizontal="left"/>
      <protection/>
    </xf>
    <xf numFmtId="164" fontId="6" fillId="0" borderId="2" xfId="0" applyNumberFormat="1" applyFont="1" applyFill="1" applyBorder="1" applyAlignment="1" applyProtection="1">
      <alignment horizontal="left"/>
      <protection/>
    </xf>
    <xf numFmtId="0" fontId="6" fillId="2" borderId="1" xfId="0" applyFont="1" applyFill="1" applyBorder="1" applyAlignment="1" applyProtection="1">
      <alignment horizontal="center" wrapText="1"/>
      <protection/>
    </xf>
    <xf numFmtId="0" fontId="16" fillId="0" borderId="0" xfId="0" applyFont="1" applyAlignment="1" applyProtection="1">
      <alignment vertical="center"/>
      <protection/>
    </xf>
    <xf numFmtId="0" fontId="11" fillId="0" borderId="0" xfId="0" applyFont="1" applyAlignment="1" applyProtection="1">
      <alignment/>
      <protection/>
    </xf>
    <xf numFmtId="49" fontId="6" fillId="0" borderId="30" xfId="0" applyNumberFormat="1" applyFont="1" applyFill="1" applyBorder="1" applyAlignment="1" applyProtection="1">
      <alignment horizontal="left"/>
      <protection locked="0"/>
    </xf>
    <xf numFmtId="49" fontId="6" fillId="0" borderId="31" xfId="0" applyNumberFormat="1" applyFont="1" applyFill="1" applyBorder="1" applyAlignment="1" applyProtection="1">
      <alignment horizontal="left"/>
      <protection locked="0"/>
    </xf>
    <xf numFmtId="49" fontId="0" fillId="0" borderId="31" xfId="0" applyNumberFormat="1" applyBorder="1" applyAlignment="1" applyProtection="1">
      <alignment horizontal="left"/>
      <protection locked="0"/>
    </xf>
    <xf numFmtId="49" fontId="0" fillId="0" borderId="32" xfId="0" applyNumberFormat="1" applyBorder="1" applyAlignment="1" applyProtection="1">
      <alignment horizontal="left"/>
      <protection locked="0"/>
    </xf>
    <xf numFmtId="49" fontId="6" fillId="0" borderId="7" xfId="0" applyNumberFormat="1" applyFont="1" applyBorder="1" applyAlignment="1" applyProtection="1">
      <alignment horizontal="left"/>
      <protection locked="0"/>
    </xf>
    <xf numFmtId="49" fontId="6" fillId="0" borderId="9" xfId="0" applyNumberFormat="1" applyFont="1" applyBorder="1" applyAlignment="1" applyProtection="1">
      <alignment/>
      <protection locked="0"/>
    </xf>
    <xf numFmtId="164" fontId="23" fillId="0" borderId="12" xfId="0" applyNumberFormat="1" applyFont="1" applyBorder="1" applyAlignment="1" applyProtection="1">
      <alignment horizontal="left"/>
      <protection locked="0"/>
    </xf>
    <xf numFmtId="0" fontId="26" fillId="0" borderId="0" xfId="0" applyFont="1" applyAlignment="1" applyProtection="1">
      <alignment vertical="center"/>
      <protection/>
    </xf>
    <xf numFmtId="2" fontId="0" fillId="0" borderId="0" xfId="0" applyNumberFormat="1" applyAlignment="1" applyProtection="1">
      <alignment/>
      <protection hidden="1"/>
    </xf>
    <xf numFmtId="165" fontId="6" fillId="0" borderId="33" xfId="0" applyNumberFormat="1" applyFont="1" applyFill="1" applyBorder="1" applyAlignment="1" applyProtection="1">
      <alignment horizontal="left"/>
      <protection locked="0"/>
    </xf>
    <xf numFmtId="165" fontId="6" fillId="4" borderId="34" xfId="0" applyNumberFormat="1" applyFont="1" applyFill="1" applyBorder="1" applyAlignment="1" applyProtection="1">
      <alignment horizontal="left"/>
      <protection/>
    </xf>
    <xf numFmtId="165" fontId="6" fillId="4" borderId="33" xfId="0" applyNumberFormat="1" applyFont="1" applyFill="1" applyBorder="1" applyAlignment="1" applyProtection="1">
      <alignment horizontal="left"/>
      <protection/>
    </xf>
    <xf numFmtId="165" fontId="6" fillId="4" borderId="35" xfId="0" applyNumberFormat="1" applyFont="1" applyFill="1" applyBorder="1" applyAlignment="1" applyProtection="1">
      <alignment horizontal="left"/>
      <protection/>
    </xf>
    <xf numFmtId="165" fontId="6" fillId="0" borderId="34" xfId="0" applyNumberFormat="1" applyFont="1" applyFill="1" applyBorder="1" applyAlignment="1" applyProtection="1">
      <alignment horizontal="left"/>
      <protection locked="0"/>
    </xf>
    <xf numFmtId="164" fontId="6" fillId="4" borderId="35" xfId="0" applyNumberFormat="1" applyFont="1" applyFill="1" applyBorder="1" applyAlignment="1" applyProtection="1">
      <alignment horizontal="left"/>
      <protection locked="0"/>
    </xf>
    <xf numFmtId="166" fontId="6" fillId="2" borderId="2" xfId="0" applyNumberFormat="1" applyFont="1" applyFill="1" applyBorder="1" applyAlignment="1" applyProtection="1">
      <alignment horizontal="right"/>
      <protection/>
    </xf>
    <xf numFmtId="2" fontId="6" fillId="2" borderId="2" xfId="0" applyNumberFormat="1" applyFont="1" applyFill="1" applyBorder="1" applyAlignment="1" applyProtection="1">
      <alignment horizontal="right"/>
      <protection/>
    </xf>
    <xf numFmtId="166" fontId="6" fillId="0" borderId="6" xfId="0" applyNumberFormat="1" applyFont="1" applyFill="1" applyBorder="1" applyAlignment="1" applyProtection="1">
      <alignment horizontal="right"/>
      <protection locked="0"/>
    </xf>
    <xf numFmtId="2" fontId="6" fillId="2" borderId="6" xfId="0" applyNumberFormat="1" applyFont="1" applyFill="1" applyBorder="1" applyAlignment="1" applyProtection="1">
      <alignment horizontal="right"/>
      <protection locked="0"/>
    </xf>
    <xf numFmtId="166" fontId="6" fillId="0" borderId="9" xfId="0" applyNumberFormat="1" applyFont="1" applyFill="1" applyBorder="1" applyAlignment="1" applyProtection="1">
      <alignment horizontal="right"/>
      <protection locked="0"/>
    </xf>
    <xf numFmtId="2" fontId="6" fillId="2" borderId="9" xfId="0" applyNumberFormat="1" applyFont="1" applyFill="1" applyBorder="1" applyAlignment="1" applyProtection="1">
      <alignment horizontal="right"/>
      <protection locked="0"/>
    </xf>
    <xf numFmtId="165" fontId="25" fillId="0" borderId="24" xfId="0" applyNumberFormat="1" applyFont="1" applyFill="1" applyBorder="1" applyAlignment="1" applyProtection="1">
      <alignment horizontal="center" vertical="center" wrapText="1"/>
      <protection/>
    </xf>
    <xf numFmtId="0" fontId="6" fillId="4" borderId="34" xfId="0" applyNumberFormat="1" applyFont="1" applyFill="1" applyBorder="1" applyAlignment="1" applyProtection="1">
      <alignment horizontal="left"/>
      <protection locked="0"/>
    </xf>
    <xf numFmtId="0" fontId="6" fillId="4" borderId="33" xfId="0" applyNumberFormat="1" applyFont="1" applyFill="1" applyBorder="1" applyAlignment="1" applyProtection="1">
      <alignment horizontal="left"/>
      <protection locked="0"/>
    </xf>
    <xf numFmtId="0" fontId="6" fillId="4" borderId="35" xfId="0" applyNumberFormat="1" applyFont="1" applyFill="1" applyBorder="1" applyAlignment="1" applyProtection="1">
      <alignment horizontal="left"/>
      <protection locked="0"/>
    </xf>
    <xf numFmtId="49" fontId="6" fillId="4" borderId="34" xfId="0" applyNumberFormat="1" applyFont="1" applyFill="1" applyBorder="1" applyAlignment="1" applyProtection="1">
      <alignment horizontal="left"/>
      <protection locked="0"/>
    </xf>
    <xf numFmtId="49" fontId="6" fillId="4" borderId="33" xfId="0" applyNumberFormat="1" applyFont="1" applyFill="1" applyBorder="1" applyAlignment="1" applyProtection="1">
      <alignment horizontal="left"/>
      <protection locked="0"/>
    </xf>
    <xf numFmtId="49" fontId="6" fillId="4" borderId="35" xfId="0" applyNumberFormat="1" applyFont="1" applyFill="1" applyBorder="1" applyAlignment="1" applyProtection="1">
      <alignment horizontal="left"/>
      <protection locked="0"/>
    </xf>
    <xf numFmtId="164" fontId="6" fillId="4" borderId="34" xfId="0" applyNumberFormat="1" applyFont="1" applyFill="1" applyBorder="1" applyAlignment="1" applyProtection="1">
      <alignment horizontal="left"/>
      <protection locked="0"/>
    </xf>
    <xf numFmtId="164" fontId="6" fillId="4" borderId="33" xfId="0" applyNumberFormat="1" applyFont="1" applyFill="1" applyBorder="1" applyAlignment="1" applyProtection="1">
      <alignment horizontal="left"/>
      <protection locked="0"/>
    </xf>
    <xf numFmtId="165" fontId="6" fillId="0" borderId="35" xfId="0" applyNumberFormat="1" applyFont="1" applyFill="1" applyBorder="1" applyAlignment="1" applyProtection="1">
      <alignment horizontal="left"/>
      <protection locked="0"/>
    </xf>
    <xf numFmtId="0" fontId="4" fillId="0" borderId="36" xfId="18" applyFont="1" applyFill="1" applyBorder="1" applyAlignment="1" applyProtection="1">
      <alignment horizontal="left" vertical="center"/>
      <protection/>
    </xf>
    <xf numFmtId="0" fontId="5" fillId="0" borderId="37" xfId="0" applyFont="1" applyFill="1" applyBorder="1" applyAlignment="1" applyProtection="1">
      <alignment horizontal="left"/>
      <protection/>
    </xf>
    <xf numFmtId="0" fontId="5" fillId="0" borderId="38" xfId="0" applyFont="1" applyFill="1" applyBorder="1" applyAlignment="1" applyProtection="1">
      <alignment horizontal="left"/>
      <protection/>
    </xf>
    <xf numFmtId="0" fontId="5" fillId="0" borderId="13"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5" fillId="0" borderId="21" xfId="0" applyFont="1" applyFill="1" applyBorder="1" applyAlignment="1" applyProtection="1">
      <alignment horizontal="left"/>
      <protection/>
    </xf>
    <xf numFmtId="0" fontId="5" fillId="0" borderId="10" xfId="0" applyFont="1" applyFill="1" applyBorder="1" applyAlignment="1" applyProtection="1">
      <alignment horizontal="left"/>
      <protection/>
    </xf>
    <xf numFmtId="0" fontId="5" fillId="0" borderId="11" xfId="0" applyFont="1" applyFill="1" applyBorder="1" applyAlignment="1" applyProtection="1">
      <alignment horizontal="left"/>
      <protection/>
    </xf>
    <xf numFmtId="0" fontId="5" fillId="0" borderId="12" xfId="0" applyFont="1" applyFill="1" applyBorder="1" applyAlignment="1" applyProtection="1">
      <alignment horizontal="lef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6" fillId="3" borderId="39" xfId="0" applyFont="1" applyFill="1" applyBorder="1" applyAlignment="1" applyProtection="1">
      <alignment horizontal="right"/>
      <protection/>
    </xf>
    <xf numFmtId="0" fontId="6" fillId="3" borderId="39" xfId="0" applyNumberFormat="1" applyFont="1" applyFill="1" applyBorder="1" applyAlignment="1" applyProtection="1">
      <alignment horizontal="right"/>
      <protection/>
    </xf>
    <xf numFmtId="49" fontId="8" fillId="4" borderId="40" xfId="0" applyNumberFormat="1" applyFont="1" applyFill="1" applyBorder="1" applyAlignment="1" applyProtection="1">
      <alignment horizontal="center" vertical="center" wrapText="1"/>
      <protection/>
    </xf>
    <xf numFmtId="49" fontId="8" fillId="4" borderId="18" xfId="0" applyNumberFormat="1" applyFont="1" applyFill="1" applyBorder="1" applyAlignment="1" applyProtection="1">
      <alignment horizontal="center" vertical="center" wrapText="1"/>
      <protection/>
    </xf>
    <xf numFmtId="0" fontId="9" fillId="2" borderId="41" xfId="0" applyFont="1" applyFill="1" applyBorder="1" applyAlignment="1" applyProtection="1">
      <alignment horizontal="center" wrapText="1"/>
      <protection/>
    </xf>
    <xf numFmtId="0" fontId="9" fillId="2" borderId="42" xfId="0" applyFont="1" applyFill="1" applyBorder="1" applyAlignment="1" applyProtection="1">
      <alignment horizontal="center" wrapText="1"/>
      <protection/>
    </xf>
    <xf numFmtId="0" fontId="9" fillId="2" borderId="15" xfId="0" applyFont="1" applyFill="1" applyBorder="1" applyAlignment="1" applyProtection="1">
      <alignment horizontal="center" wrapText="1"/>
      <protection/>
    </xf>
    <xf numFmtId="49" fontId="6" fillId="2" borderId="3" xfId="0" applyNumberFormat="1" applyFont="1" applyFill="1" applyBorder="1" applyAlignment="1" applyProtection="1">
      <alignment horizontal="center" wrapText="1"/>
      <protection/>
    </xf>
    <xf numFmtId="49" fontId="6" fillId="2" borderId="14" xfId="0" applyNumberFormat="1" applyFont="1" applyFill="1" applyBorder="1" applyAlignment="1" applyProtection="1">
      <alignment horizontal="center" wrapText="1"/>
      <protection/>
    </xf>
    <xf numFmtId="49" fontId="6" fillId="2" borderId="3" xfId="0" applyNumberFormat="1" applyFont="1" applyFill="1" applyBorder="1" applyAlignment="1" applyProtection="1">
      <alignment horizontal="left" wrapText="1"/>
      <protection/>
    </xf>
    <xf numFmtId="49" fontId="6" fillId="2" borderId="14" xfId="0" applyNumberFormat="1" applyFont="1" applyFill="1" applyBorder="1" applyAlignment="1" applyProtection="1">
      <alignment horizontal="left" wrapText="1"/>
      <protection/>
    </xf>
    <xf numFmtId="165" fontId="8" fillId="4" borderId="40" xfId="0" applyNumberFormat="1" applyFont="1" applyFill="1" applyBorder="1" applyAlignment="1" applyProtection="1">
      <alignment horizontal="center" vertical="center" wrapText="1"/>
      <protection/>
    </xf>
    <xf numFmtId="165" fontId="8" fillId="4" borderId="43" xfId="0" applyNumberFormat="1" applyFont="1" applyFill="1" applyBorder="1" applyAlignment="1" applyProtection="1">
      <alignment horizontal="center" vertical="center" wrapText="1"/>
      <protection/>
    </xf>
    <xf numFmtId="165" fontId="6" fillId="2" borderId="3" xfId="0" applyNumberFormat="1" applyFont="1" applyFill="1" applyBorder="1" applyAlignment="1" applyProtection="1">
      <alignment horizontal="right"/>
      <protection/>
    </xf>
    <xf numFmtId="165" fontId="6" fillId="2" borderId="29" xfId="0" applyNumberFormat="1" applyFont="1" applyFill="1" applyBorder="1" applyAlignment="1" applyProtection="1">
      <alignment horizontal="right"/>
      <protection/>
    </xf>
    <xf numFmtId="14" fontId="6" fillId="0" borderId="44" xfId="0" applyNumberFormat="1" applyFont="1" applyFill="1" applyBorder="1" applyAlignment="1" applyProtection="1">
      <alignment horizontal="center"/>
      <protection locked="0"/>
    </xf>
    <xf numFmtId="14" fontId="6" fillId="0" borderId="45" xfId="0" applyNumberFormat="1" applyFont="1" applyFill="1" applyBorder="1" applyAlignment="1" applyProtection="1">
      <alignment horizontal="center"/>
      <protection locked="0"/>
    </xf>
    <xf numFmtId="14" fontId="6" fillId="0" borderId="46" xfId="0" applyNumberFormat="1" applyFont="1" applyFill="1" applyBorder="1" applyAlignment="1" applyProtection="1">
      <alignment horizontal="center"/>
      <protection locked="0"/>
    </xf>
    <xf numFmtId="14" fontId="6" fillId="0" borderId="31" xfId="0" applyNumberFormat="1" applyFont="1" applyFill="1" applyBorder="1" applyAlignment="1" applyProtection="1">
      <alignment horizontal="center"/>
      <protection locked="0"/>
    </xf>
    <xf numFmtId="165" fontId="6" fillId="0" borderId="46" xfId="0" applyNumberFormat="1" applyFont="1" applyFill="1" applyBorder="1" applyAlignment="1" applyProtection="1">
      <alignment horizontal="right"/>
      <protection locked="0"/>
    </xf>
    <xf numFmtId="165" fontId="6" fillId="0" borderId="47" xfId="0" applyNumberFormat="1" applyFont="1" applyFill="1" applyBorder="1" applyAlignment="1" applyProtection="1">
      <alignment horizontal="right"/>
      <protection locked="0"/>
    </xf>
    <xf numFmtId="49" fontId="6" fillId="0" borderId="46" xfId="0" applyNumberFormat="1" applyFont="1" applyFill="1" applyBorder="1" applyAlignment="1" applyProtection="1">
      <alignment horizontal="center"/>
      <protection locked="0"/>
    </xf>
    <xf numFmtId="49" fontId="6" fillId="0" borderId="31" xfId="0" applyNumberFormat="1" applyFont="1" applyFill="1" applyBorder="1" applyAlignment="1" applyProtection="1">
      <alignment horizontal="center"/>
      <protection locked="0"/>
    </xf>
    <xf numFmtId="0" fontId="8" fillId="3" borderId="48" xfId="0" applyFont="1" applyFill="1" applyBorder="1" applyAlignment="1" applyProtection="1">
      <alignment horizontal="right"/>
      <protection/>
    </xf>
    <xf numFmtId="0" fontId="8" fillId="3" borderId="49" xfId="0" applyFont="1" applyFill="1" applyBorder="1" applyAlignment="1" applyProtection="1">
      <alignment horizontal="right"/>
      <protection/>
    </xf>
    <xf numFmtId="0" fontId="8" fillId="3" borderId="43" xfId="0" applyFont="1" applyFill="1" applyBorder="1" applyAlignment="1" applyProtection="1">
      <alignment horizontal="right"/>
      <protection/>
    </xf>
    <xf numFmtId="49" fontId="6" fillId="0" borderId="50" xfId="0" applyNumberFormat="1" applyFont="1" applyBorder="1" applyAlignment="1" applyProtection="1">
      <alignment horizontal="left"/>
      <protection locked="0"/>
    </xf>
    <xf numFmtId="49" fontId="6" fillId="0" borderId="31" xfId="0" applyNumberFormat="1" applyFont="1" applyBorder="1" applyAlignment="1" applyProtection="1">
      <alignment horizontal="left"/>
      <protection locked="0"/>
    </xf>
    <xf numFmtId="165" fontId="6" fillId="0" borderId="44" xfId="0" applyNumberFormat="1" applyFont="1" applyFill="1" applyBorder="1" applyAlignment="1" applyProtection="1">
      <alignment horizontal="right"/>
      <protection locked="0"/>
    </xf>
    <xf numFmtId="165" fontId="6" fillId="0" borderId="51" xfId="0" applyNumberFormat="1" applyFont="1" applyFill="1" applyBorder="1" applyAlignment="1" applyProtection="1">
      <alignment horizontal="right"/>
      <protection locked="0"/>
    </xf>
    <xf numFmtId="14" fontId="6" fillId="0" borderId="52" xfId="0" applyNumberFormat="1" applyFont="1" applyFill="1" applyBorder="1" applyAlignment="1" applyProtection="1">
      <alignment horizontal="center"/>
      <protection locked="0"/>
    </xf>
    <xf numFmtId="14" fontId="6" fillId="0" borderId="32" xfId="0" applyNumberFormat="1" applyFont="1" applyFill="1" applyBorder="1" applyAlignment="1" applyProtection="1">
      <alignment horizontal="center"/>
      <protection locked="0"/>
    </xf>
    <xf numFmtId="49" fontId="8" fillId="0" borderId="40" xfId="0" applyNumberFormat="1" applyFont="1" applyFill="1" applyBorder="1" applyAlignment="1" applyProtection="1">
      <alignment horizontal="center" vertical="center" wrapText="1"/>
      <protection/>
    </xf>
    <xf numFmtId="49" fontId="8" fillId="0" borderId="18" xfId="0" applyNumberFormat="1" applyFont="1" applyFill="1" applyBorder="1" applyAlignment="1" applyProtection="1">
      <alignment horizontal="center" vertical="center" wrapText="1"/>
      <protection/>
    </xf>
    <xf numFmtId="49" fontId="6" fillId="0" borderId="53" xfId="0" applyNumberFormat="1" applyFont="1" applyBorder="1" applyAlignment="1" applyProtection="1">
      <alignment horizontal="left"/>
      <protection locked="0"/>
    </xf>
    <xf numFmtId="49" fontId="6" fillId="0" borderId="45" xfId="0" applyNumberFormat="1" applyFont="1" applyBorder="1" applyAlignment="1" applyProtection="1">
      <alignment horizontal="left"/>
      <protection locked="0"/>
    </xf>
    <xf numFmtId="49" fontId="6" fillId="0" borderId="54" xfId="0" applyNumberFormat="1" applyFont="1" applyBorder="1" applyAlignment="1" applyProtection="1">
      <alignment horizontal="left"/>
      <protection locked="0"/>
    </xf>
    <xf numFmtId="49" fontId="6" fillId="0" borderId="32" xfId="0" applyNumberFormat="1" applyFont="1" applyBorder="1" applyAlignment="1" applyProtection="1">
      <alignment horizontal="left"/>
      <protection locked="0"/>
    </xf>
    <xf numFmtId="167" fontId="6" fillId="0" borderId="48" xfId="0" applyNumberFormat="1" applyFont="1" applyFill="1" applyBorder="1" applyAlignment="1" applyProtection="1">
      <alignment horizontal="right"/>
      <protection/>
    </xf>
    <xf numFmtId="167" fontId="6" fillId="0" borderId="43" xfId="0" applyNumberFormat="1" applyFont="1" applyFill="1" applyBorder="1" applyAlignment="1" applyProtection="1">
      <alignment horizontal="right"/>
      <protection/>
    </xf>
    <xf numFmtId="0" fontId="6" fillId="3" borderId="34" xfId="0" applyNumberFormat="1" applyFont="1" applyFill="1" applyBorder="1" applyAlignment="1" applyProtection="1">
      <alignment horizontal="right"/>
      <protection/>
    </xf>
    <xf numFmtId="0" fontId="6" fillId="3" borderId="33" xfId="0" applyNumberFormat="1" applyFont="1" applyFill="1" applyBorder="1" applyAlignment="1" applyProtection="1">
      <alignment horizontal="right"/>
      <protection/>
    </xf>
    <xf numFmtId="0" fontId="6" fillId="3" borderId="35" xfId="0" applyNumberFormat="1" applyFont="1" applyFill="1" applyBorder="1" applyAlignment="1" applyProtection="1">
      <alignment horizontal="right"/>
      <protection/>
    </xf>
    <xf numFmtId="0" fontId="6" fillId="0" borderId="50" xfId="0" applyFont="1" applyBorder="1" applyAlignment="1" applyProtection="1">
      <alignment horizontal="left"/>
      <protection locked="0"/>
    </xf>
    <xf numFmtId="0" fontId="6" fillId="0" borderId="31" xfId="0" applyFont="1" applyBorder="1" applyAlignment="1" applyProtection="1">
      <alignment horizontal="left"/>
      <protection locked="0"/>
    </xf>
    <xf numFmtId="49" fontId="6" fillId="0" borderId="46" xfId="0" applyNumberFormat="1" applyFont="1" applyBorder="1" applyAlignment="1" applyProtection="1">
      <alignment horizontal="left"/>
      <protection locked="0"/>
    </xf>
    <xf numFmtId="0" fontId="0" fillId="0" borderId="48" xfId="0" applyFont="1" applyBorder="1" applyAlignment="1" applyProtection="1">
      <alignment horizontal="justify" vertical="center"/>
      <protection/>
    </xf>
    <xf numFmtId="0" fontId="0" fillId="0" borderId="49" xfId="0" applyFont="1" applyBorder="1" applyAlignment="1" applyProtection="1">
      <alignment vertical="center"/>
      <protection/>
    </xf>
    <xf numFmtId="0" fontId="0" fillId="0" borderId="43" xfId="0" applyFont="1" applyBorder="1" applyAlignment="1" applyProtection="1">
      <alignment vertical="center"/>
      <protection/>
    </xf>
    <xf numFmtId="0" fontId="11" fillId="0" borderId="55" xfId="0" applyFont="1" applyBorder="1" applyAlignment="1" applyProtection="1">
      <alignment horizontal="justify" vertical="center" wrapText="1"/>
      <protection/>
    </xf>
    <xf numFmtId="0" fontId="11" fillId="0" borderId="39" xfId="0" applyFont="1" applyBorder="1" applyAlignment="1" applyProtection="1">
      <alignment vertical="center" wrapText="1"/>
      <protection/>
    </xf>
    <xf numFmtId="0" fontId="0" fillId="0" borderId="39" xfId="0" applyBorder="1" applyAlignment="1" applyProtection="1">
      <alignment vertical="center" wrapText="1"/>
      <protection/>
    </xf>
    <xf numFmtId="0" fontId="0" fillId="0" borderId="56" xfId="0" applyBorder="1" applyAlignment="1" applyProtection="1">
      <alignment vertical="center" wrapText="1"/>
      <protection/>
    </xf>
    <xf numFmtId="0" fontId="10" fillId="0" borderId="36" xfId="0" applyFont="1" applyFill="1" applyBorder="1" applyAlignment="1" applyProtection="1">
      <alignment horizontal="center"/>
      <protection/>
    </xf>
    <xf numFmtId="0" fontId="0" fillId="0" borderId="37" xfId="0" applyFill="1" applyBorder="1" applyAlignment="1" applyProtection="1">
      <alignment/>
      <protection/>
    </xf>
    <xf numFmtId="0" fontId="0" fillId="0" borderId="38" xfId="0" applyFill="1" applyBorder="1" applyAlignment="1" applyProtection="1">
      <alignment/>
      <protection/>
    </xf>
    <xf numFmtId="0" fontId="11" fillId="0" borderId="57" xfId="0" applyFont="1" applyBorder="1" applyAlignment="1" applyProtection="1">
      <alignment horizontal="left" vertical="center" wrapText="1"/>
      <protection/>
    </xf>
    <xf numFmtId="0" fontId="11" fillId="0" borderId="35" xfId="0" applyFont="1"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0" fillId="0" borderId="58" xfId="0" applyBorder="1" applyAlignment="1" applyProtection="1">
      <alignment horizontal="left" vertical="center" wrapText="1"/>
      <protection/>
    </xf>
    <xf numFmtId="0" fontId="0" fillId="0" borderId="34" xfId="0" applyFont="1" applyBorder="1" applyAlignment="1" applyProtection="1">
      <alignment horizontal="left" vertical="center" wrapText="1"/>
      <protection/>
    </xf>
    <xf numFmtId="0" fontId="0" fillId="0" borderId="33" xfId="0" applyFont="1" applyBorder="1" applyAlignment="1" applyProtection="1">
      <alignment horizontal="left" vertical="center" wrapText="1"/>
      <protection/>
    </xf>
    <xf numFmtId="0" fontId="0" fillId="0" borderId="58" xfId="0" applyFont="1" applyBorder="1" applyAlignment="1" applyProtection="1">
      <alignment horizontal="left" vertical="center" wrapText="1"/>
      <protection/>
    </xf>
    <xf numFmtId="0" fontId="13" fillId="0" borderId="13" xfId="0"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3" fillId="0" borderId="21" xfId="0" applyFont="1" applyBorder="1" applyAlignment="1" applyProtection="1">
      <alignment horizontal="center" vertical="center" wrapText="1"/>
      <protection/>
    </xf>
    <xf numFmtId="0" fontId="11" fillId="0" borderId="55" xfId="0" applyFont="1" applyBorder="1" applyAlignment="1" applyProtection="1">
      <alignment vertical="center" wrapText="1"/>
      <protection/>
    </xf>
    <xf numFmtId="0" fontId="0" fillId="0" borderId="39" xfId="0" applyFont="1" applyBorder="1" applyAlignment="1" applyProtection="1">
      <alignment horizontal="justify" vertical="center"/>
      <protection/>
    </xf>
    <xf numFmtId="0" fontId="0" fillId="0" borderId="39" xfId="0" applyFont="1" applyBorder="1" applyAlignment="1" applyProtection="1">
      <alignment vertical="center"/>
      <protection/>
    </xf>
    <xf numFmtId="0" fontId="0" fillId="0" borderId="56" xfId="0" applyFont="1" applyBorder="1" applyAlignment="1" applyProtection="1">
      <alignment vertical="center"/>
      <protection/>
    </xf>
    <xf numFmtId="0" fontId="11" fillId="0" borderId="55" xfId="0" applyFont="1" applyBorder="1" applyAlignment="1" applyProtection="1">
      <alignment horizontal="left" vertical="center" wrapText="1"/>
      <protection/>
    </xf>
    <xf numFmtId="0" fontId="11" fillId="0" borderId="39" xfId="0" applyFont="1" applyBorder="1" applyAlignment="1" applyProtection="1">
      <alignment horizontal="left" vertical="center" wrapText="1"/>
      <protection/>
    </xf>
    <xf numFmtId="0" fontId="9" fillId="3" borderId="48" xfId="0" applyFont="1" applyFill="1" applyBorder="1" applyAlignment="1" applyProtection="1">
      <alignment horizontal="right"/>
      <protection/>
    </xf>
    <xf numFmtId="0" fontId="9" fillId="3" borderId="49" xfId="0" applyFont="1" applyFill="1" applyBorder="1" applyAlignment="1" applyProtection="1">
      <alignment horizontal="right"/>
      <protection/>
    </xf>
    <xf numFmtId="0" fontId="9" fillId="3" borderId="43" xfId="0" applyFont="1" applyFill="1" applyBorder="1" applyAlignment="1" applyProtection="1">
      <alignment horizontal="right"/>
      <protection/>
    </xf>
    <xf numFmtId="167" fontId="8" fillId="0" borderId="49" xfId="0" applyNumberFormat="1" applyFont="1" applyFill="1" applyBorder="1" applyAlignment="1" applyProtection="1">
      <alignment horizontal="right"/>
      <protection/>
    </xf>
    <xf numFmtId="167" fontId="8" fillId="0" borderId="43" xfId="0" applyNumberFormat="1" applyFont="1" applyFill="1" applyBorder="1" applyAlignment="1" applyProtection="1">
      <alignment horizontal="right"/>
      <protection/>
    </xf>
    <xf numFmtId="49" fontId="6" fillId="0" borderId="46" xfId="0" applyNumberFormat="1" applyFont="1" applyFill="1" applyBorder="1" applyAlignment="1" applyProtection="1">
      <alignment horizontal="left"/>
      <protection locked="0"/>
    </xf>
    <xf numFmtId="49" fontId="6" fillId="0" borderId="31" xfId="0" applyNumberFormat="1" applyFont="1" applyFill="1" applyBorder="1" applyAlignment="1" applyProtection="1">
      <alignment horizontal="left"/>
      <protection locked="0"/>
    </xf>
    <xf numFmtId="49" fontId="6" fillId="0" borderId="52" xfId="0" applyNumberFormat="1" applyFont="1" applyFill="1" applyBorder="1" applyAlignment="1" applyProtection="1">
      <alignment horizontal="left"/>
      <protection locked="0"/>
    </xf>
    <xf numFmtId="49" fontId="6" fillId="0" borderId="32" xfId="0" applyNumberFormat="1" applyFont="1" applyFill="1" applyBorder="1" applyAlignment="1" applyProtection="1">
      <alignment horizontal="left"/>
      <protection locked="0"/>
    </xf>
    <xf numFmtId="49" fontId="25" fillId="4" borderId="40" xfId="0" applyNumberFormat="1" applyFont="1" applyFill="1" applyBorder="1" applyAlignment="1" applyProtection="1">
      <alignment horizontal="center" vertical="center" wrapText="1"/>
      <protection/>
    </xf>
    <xf numFmtId="0" fontId="26" fillId="0" borderId="18" xfId="0" applyFont="1" applyBorder="1" applyAlignment="1" applyProtection="1">
      <alignment horizontal="center" vertical="center" wrapText="1"/>
      <protection/>
    </xf>
    <xf numFmtId="49" fontId="6" fillId="0" borderId="44" xfId="0" applyNumberFormat="1" applyFont="1" applyFill="1" applyBorder="1" applyAlignment="1" applyProtection="1">
      <alignment horizontal="left"/>
      <protection locked="0"/>
    </xf>
    <xf numFmtId="49" fontId="6" fillId="0" borderId="45" xfId="0" applyNumberFormat="1" applyFont="1" applyFill="1" applyBorder="1" applyAlignment="1" applyProtection="1">
      <alignment horizontal="left"/>
      <protection locked="0"/>
    </xf>
    <xf numFmtId="0" fontId="6" fillId="3" borderId="1" xfId="0" applyFont="1" applyFill="1" applyBorder="1" applyAlignment="1" applyProtection="1">
      <alignment horizontal="right"/>
      <protection/>
    </xf>
    <xf numFmtId="0" fontId="6" fillId="3" borderId="2" xfId="0" applyFont="1" applyFill="1" applyBorder="1" applyAlignment="1" applyProtection="1">
      <alignment horizontal="right"/>
      <protection/>
    </xf>
    <xf numFmtId="167" fontId="6" fillId="0" borderId="2" xfId="0" applyNumberFormat="1" applyFont="1" applyFill="1" applyBorder="1" applyAlignment="1" applyProtection="1">
      <alignment horizontal="left"/>
      <protection/>
    </xf>
    <xf numFmtId="167" fontId="6" fillId="0" borderId="4" xfId="0" applyNumberFormat="1" applyFont="1" applyFill="1" applyBorder="1" applyAlignment="1" applyProtection="1">
      <alignment horizontal="left"/>
      <protection/>
    </xf>
    <xf numFmtId="0" fontId="0" fillId="0" borderId="37" xfId="0" applyBorder="1" applyAlignment="1" applyProtection="1">
      <alignment/>
      <protection/>
    </xf>
    <xf numFmtId="0" fontId="0" fillId="0" borderId="37" xfId="0" applyBorder="1" applyAlignment="1" applyProtection="1">
      <alignment horizontal="center"/>
      <protection/>
    </xf>
    <xf numFmtId="0" fontId="6" fillId="3" borderId="59" xfId="0" applyFont="1" applyFill="1" applyBorder="1" applyAlignment="1" applyProtection="1">
      <alignment horizontal="right"/>
      <protection/>
    </xf>
    <xf numFmtId="0" fontId="6" fillId="3" borderId="27" xfId="0" applyFont="1" applyFill="1" applyBorder="1" applyAlignment="1" applyProtection="1">
      <alignment horizontal="right"/>
      <protection/>
    </xf>
    <xf numFmtId="49" fontId="6" fillId="0" borderId="27" xfId="0" applyNumberFormat="1" applyFont="1" applyFill="1" applyBorder="1" applyAlignment="1" applyProtection="1">
      <alignment horizontal="left"/>
      <protection/>
    </xf>
    <xf numFmtId="0" fontId="6" fillId="0" borderId="27" xfId="0" applyFont="1" applyFill="1" applyBorder="1" applyAlignment="1" applyProtection="1">
      <alignment horizontal="left"/>
      <protection/>
    </xf>
    <xf numFmtId="0" fontId="6" fillId="0" borderId="27" xfId="0" applyNumberFormat="1" applyFont="1" applyFill="1" applyBorder="1" applyAlignment="1" applyProtection="1">
      <alignment horizontal="left"/>
      <protection/>
    </xf>
    <xf numFmtId="0" fontId="6" fillId="0" borderId="60" xfId="0" applyNumberFormat="1" applyFont="1" applyFill="1" applyBorder="1" applyAlignment="1" applyProtection="1">
      <alignment horizontal="left"/>
      <protection/>
    </xf>
    <xf numFmtId="0" fontId="6" fillId="3" borderId="2" xfId="0" applyNumberFormat="1" applyFont="1" applyFill="1" applyBorder="1" applyAlignment="1" applyProtection="1">
      <alignment horizontal="right"/>
      <protection/>
    </xf>
    <xf numFmtId="0" fontId="6" fillId="0" borderId="14" xfId="0" applyFont="1" applyBorder="1" applyAlignment="1" applyProtection="1">
      <alignment horizontal="left" wrapText="1"/>
      <protection/>
    </xf>
    <xf numFmtId="49" fontId="6" fillId="0" borderId="61" xfId="0" applyNumberFormat="1" applyFont="1" applyFill="1" applyBorder="1" applyAlignment="1" applyProtection="1">
      <alignment horizontal="left"/>
      <protection locked="0"/>
    </xf>
    <xf numFmtId="49" fontId="6" fillId="0" borderId="30" xfId="0" applyNumberFormat="1" applyFont="1" applyFill="1" applyBorder="1" applyAlignment="1" applyProtection="1">
      <alignment horizontal="left"/>
      <protection locked="0"/>
    </xf>
    <xf numFmtId="49" fontId="0" fillId="0" borderId="31" xfId="0" applyNumberFormat="1" applyBorder="1" applyAlignment="1" applyProtection="1">
      <alignment horizontal="left"/>
      <protection locked="0"/>
    </xf>
    <xf numFmtId="0" fontId="10" fillId="0" borderId="37" xfId="0" applyFont="1" applyFill="1" applyBorder="1" applyAlignment="1" applyProtection="1">
      <alignment horizontal="center"/>
      <protection/>
    </xf>
    <xf numFmtId="0" fontId="10" fillId="0" borderId="38" xfId="0" applyFont="1" applyFill="1" applyBorder="1" applyAlignment="1" applyProtection="1">
      <alignment horizontal="center"/>
      <protection/>
    </xf>
    <xf numFmtId="0" fontId="0" fillId="0" borderId="49" xfId="0" applyFont="1" applyBorder="1" applyAlignment="1" applyProtection="1">
      <alignment horizontal="justify" vertical="center"/>
      <protection/>
    </xf>
    <xf numFmtId="0" fontId="0" fillId="0" borderId="43" xfId="0" applyFont="1" applyBorder="1" applyAlignment="1" applyProtection="1">
      <alignment horizontal="justify" vertical="center"/>
      <protection/>
    </xf>
    <xf numFmtId="0" fontId="11" fillId="0" borderId="41" xfId="0" applyFont="1" applyBorder="1" applyAlignment="1" applyProtection="1">
      <alignment horizontal="left" vertical="center" wrapText="1"/>
      <protection/>
    </xf>
    <xf numFmtId="0" fontId="11" fillId="0" borderId="62" xfId="0" applyFont="1" applyBorder="1" applyAlignment="1" applyProtection="1">
      <alignment horizontal="left" vertical="center" wrapText="1"/>
      <protection/>
    </xf>
    <xf numFmtId="0" fontId="0" fillId="0" borderId="63" xfId="0" applyFont="1" applyBorder="1" applyAlignment="1" applyProtection="1">
      <alignment horizontal="justify" vertical="center" wrapText="1"/>
      <protection/>
    </xf>
    <xf numFmtId="0" fontId="0" fillId="0" borderId="42" xfId="0" applyFont="1" applyBorder="1" applyAlignment="1" applyProtection="1">
      <alignment horizontal="justify" vertical="center" wrapText="1"/>
      <protection/>
    </xf>
    <xf numFmtId="0" fontId="0" fillId="0" borderId="15" xfId="0" applyFont="1" applyBorder="1" applyAlignment="1" applyProtection="1">
      <alignment horizontal="justify" vertical="center" wrapText="1"/>
      <protection/>
    </xf>
    <xf numFmtId="0" fontId="0" fillId="0" borderId="34" xfId="0" applyFont="1" applyBorder="1" applyAlignment="1" applyProtection="1">
      <alignment horizontal="justify" vertical="center" wrapText="1"/>
      <protection/>
    </xf>
    <xf numFmtId="0" fontId="0" fillId="0" borderId="33" xfId="0" applyFont="1" applyBorder="1" applyAlignment="1" applyProtection="1">
      <alignment horizontal="justify" vertical="center" wrapText="1"/>
      <protection/>
    </xf>
    <xf numFmtId="0" fontId="0" fillId="0" borderId="58" xfId="0" applyFont="1" applyBorder="1" applyAlignment="1" applyProtection="1">
      <alignment horizontal="justify" vertical="center" wrapText="1"/>
      <protection/>
    </xf>
    <xf numFmtId="0" fontId="13" fillId="0" borderId="13" xfId="0" applyFont="1" applyBorder="1" applyAlignment="1" applyProtection="1">
      <alignment horizontal="center" wrapText="1"/>
      <protection/>
    </xf>
    <xf numFmtId="0" fontId="13" fillId="0" borderId="0" xfId="0" applyFont="1" applyBorder="1" applyAlignment="1" applyProtection="1">
      <alignment horizontal="center" wrapText="1"/>
      <protection/>
    </xf>
    <xf numFmtId="0" fontId="13" fillId="0" borderId="21" xfId="0" applyFont="1" applyBorder="1" applyAlignment="1" applyProtection="1">
      <alignment horizontal="center" wrapText="1"/>
      <protection/>
    </xf>
    <xf numFmtId="0" fontId="0" fillId="0" borderId="39" xfId="0" applyFont="1" applyBorder="1" applyAlignment="1" applyProtection="1">
      <alignment horizontal="justify" vertical="center" wrapText="1"/>
      <protection/>
    </xf>
    <xf numFmtId="0" fontId="0" fillId="0" borderId="39" xfId="0" applyFont="1" applyBorder="1" applyAlignment="1" applyProtection="1">
      <alignment vertical="center" wrapText="1"/>
      <protection/>
    </xf>
    <xf numFmtId="0" fontId="0" fillId="0" borderId="56" xfId="0" applyFont="1" applyBorder="1" applyAlignment="1" applyProtection="1">
      <alignment vertical="center" wrapText="1"/>
      <protection/>
    </xf>
    <xf numFmtId="0" fontId="0" fillId="0" borderId="41" xfId="0" applyFont="1" applyBorder="1" applyAlignment="1" applyProtection="1">
      <alignment horizontal="justify" vertical="center"/>
      <protection/>
    </xf>
    <xf numFmtId="0" fontId="0" fillId="0" borderId="42"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64" xfId="0" applyFont="1" applyBorder="1" applyAlignment="1" applyProtection="1">
      <alignment horizontal="justify" vertical="center" wrapText="1"/>
      <protection/>
    </xf>
    <xf numFmtId="0" fontId="0" fillId="0" borderId="64" xfId="0" applyFont="1" applyBorder="1" applyAlignment="1" applyProtection="1">
      <alignment vertical="center" wrapText="1"/>
      <protection/>
    </xf>
    <xf numFmtId="0" fontId="0" fillId="0" borderId="65" xfId="0" applyFont="1" applyBorder="1" applyAlignment="1" applyProtection="1">
      <alignment vertical="center" wrapText="1"/>
      <protection/>
    </xf>
    <xf numFmtId="0" fontId="0" fillId="0" borderId="39" xfId="0" applyFont="1" applyBorder="1" applyAlignment="1" applyProtection="1">
      <alignment horizontal="left" vertical="center" wrapText="1"/>
      <protection/>
    </xf>
    <xf numFmtId="0" fontId="0" fillId="0" borderId="56" xfId="0" applyFont="1" applyBorder="1" applyAlignment="1" applyProtection="1">
      <alignment horizontal="left" vertical="center" wrapText="1"/>
      <protection/>
    </xf>
    <xf numFmtId="0" fontId="11" fillId="2" borderId="59" xfId="0" applyFont="1" applyFill="1" applyBorder="1" applyAlignment="1" applyProtection="1">
      <alignment horizontal="left"/>
      <protection/>
    </xf>
    <xf numFmtId="0" fontId="11" fillId="2" borderId="27" xfId="0" applyFont="1" applyFill="1" applyBorder="1" applyAlignment="1" applyProtection="1">
      <alignment horizontal="left"/>
      <protection/>
    </xf>
    <xf numFmtId="0" fontId="16" fillId="0" borderId="36" xfId="0" applyFont="1" applyFill="1" applyBorder="1" applyAlignment="1" applyProtection="1">
      <alignment horizontal="right" vertical="top"/>
      <protection/>
    </xf>
    <xf numFmtId="0" fontId="16" fillId="0" borderId="38" xfId="0" applyFont="1" applyFill="1" applyBorder="1" applyAlignment="1" applyProtection="1">
      <alignment horizontal="right" vertical="top"/>
      <protection/>
    </xf>
    <xf numFmtId="0" fontId="0" fillId="0" borderId="10" xfId="0" applyFont="1" applyFill="1" applyBorder="1" applyAlignment="1" applyProtection="1">
      <alignment horizontal="left"/>
      <protection/>
    </xf>
    <xf numFmtId="0" fontId="0" fillId="0" borderId="12" xfId="0" applyFont="1" applyFill="1" applyBorder="1" applyAlignment="1" applyProtection="1">
      <alignment horizontal="left"/>
      <protection/>
    </xf>
    <xf numFmtId="0" fontId="15" fillId="0" borderId="36" xfId="0" applyFont="1" applyFill="1" applyBorder="1" applyAlignment="1" applyProtection="1">
      <alignment horizontal="center" vertical="center" wrapText="1"/>
      <protection/>
    </xf>
    <xf numFmtId="0" fontId="15" fillId="0" borderId="37" xfId="0" applyFont="1" applyFill="1" applyBorder="1" applyAlignment="1" applyProtection="1">
      <alignment horizontal="center" vertical="center" wrapText="1"/>
      <protection/>
    </xf>
    <xf numFmtId="0" fontId="15" fillId="0" borderId="38"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xf>
    <xf numFmtId="0" fontId="15" fillId="0" borderId="11"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11" fillId="2" borderId="55" xfId="0" applyFont="1" applyFill="1" applyBorder="1" applyAlignment="1" applyProtection="1">
      <alignment horizontal="left"/>
      <protection/>
    </xf>
    <xf numFmtId="0" fontId="11" fillId="2" borderId="39" xfId="0" applyFont="1" applyFill="1" applyBorder="1" applyAlignment="1" applyProtection="1">
      <alignment horizontal="left"/>
      <protection/>
    </xf>
    <xf numFmtId="49" fontId="11" fillId="4" borderId="39" xfId="0" applyNumberFormat="1" applyFont="1" applyFill="1" applyBorder="1" applyAlignment="1" applyProtection="1">
      <alignment horizontal="left"/>
      <protection/>
    </xf>
    <xf numFmtId="49" fontId="11" fillId="4" borderId="56" xfId="0" applyNumberFormat="1" applyFont="1" applyFill="1" applyBorder="1" applyAlignment="1" applyProtection="1">
      <alignment horizontal="left"/>
      <protection/>
    </xf>
    <xf numFmtId="164" fontId="11" fillId="0" borderId="2" xfId="0" applyNumberFormat="1" applyFont="1" applyFill="1" applyBorder="1" applyAlignment="1" applyProtection="1">
      <alignment horizontal="left"/>
      <protection/>
    </xf>
    <xf numFmtId="164" fontId="11" fillId="0" borderId="4" xfId="0" applyNumberFormat="1" applyFont="1" applyFill="1" applyBorder="1" applyAlignment="1" applyProtection="1">
      <alignment horizontal="left"/>
      <protection/>
    </xf>
    <xf numFmtId="0" fontId="19" fillId="0" borderId="0" xfId="0" applyFont="1" applyFill="1" applyBorder="1" applyAlignment="1" applyProtection="1">
      <alignment horizontal="right" vertical="top"/>
      <protection/>
    </xf>
    <xf numFmtId="0" fontId="8" fillId="2" borderId="34" xfId="0" applyFont="1" applyFill="1" applyBorder="1" applyAlignment="1" applyProtection="1">
      <alignment horizontal="left"/>
      <protection/>
    </xf>
    <xf numFmtId="0" fontId="8" fillId="2" borderId="33" xfId="0" applyFont="1" applyFill="1" applyBorder="1" applyAlignment="1" applyProtection="1">
      <alignment horizontal="left"/>
      <protection/>
    </xf>
    <xf numFmtId="0" fontId="8" fillId="2" borderId="35" xfId="0" applyFont="1" applyFill="1" applyBorder="1" applyAlignment="1" applyProtection="1">
      <alignment horizontal="left"/>
      <protection/>
    </xf>
    <xf numFmtId="0" fontId="11" fillId="2" borderId="1" xfId="0" applyFont="1" applyFill="1" applyBorder="1" applyAlignment="1" applyProtection="1">
      <alignment horizontal="left"/>
      <protection/>
    </xf>
    <xf numFmtId="0" fontId="11" fillId="2" borderId="2" xfId="0" applyFont="1" applyFill="1" applyBorder="1" applyAlignment="1" applyProtection="1">
      <alignment horizontal="left"/>
      <protection/>
    </xf>
    <xf numFmtId="0" fontId="6" fillId="0" borderId="34" xfId="0" applyFont="1" applyFill="1" applyBorder="1" applyAlignment="1" applyProtection="1">
      <alignment horizontal="left" vertical="top" wrapText="1"/>
      <protection/>
    </xf>
    <xf numFmtId="0" fontId="6" fillId="0" borderId="33" xfId="0" applyFont="1" applyFill="1" applyBorder="1" applyAlignment="1" applyProtection="1">
      <alignment horizontal="left" vertical="top" wrapText="1"/>
      <protection/>
    </xf>
    <xf numFmtId="0" fontId="6" fillId="0" borderId="35" xfId="0" applyFont="1" applyFill="1" applyBorder="1" applyAlignment="1" applyProtection="1">
      <alignment horizontal="left" vertical="top" wrapText="1"/>
      <protection/>
    </xf>
    <xf numFmtId="167" fontId="9" fillId="0" borderId="34" xfId="0" applyNumberFormat="1" applyFont="1" applyBorder="1" applyAlignment="1" applyProtection="1">
      <alignment horizontal="center"/>
      <protection/>
    </xf>
    <xf numFmtId="167" fontId="9" fillId="0" borderId="33" xfId="0" applyNumberFormat="1" applyFont="1" applyBorder="1" applyAlignment="1" applyProtection="1">
      <alignment horizontal="center"/>
      <protection/>
    </xf>
    <xf numFmtId="167" fontId="9" fillId="0" borderId="35" xfId="0" applyNumberFormat="1" applyFont="1" applyBorder="1" applyAlignment="1" applyProtection="1">
      <alignment horizontal="center"/>
      <protection/>
    </xf>
    <xf numFmtId="167" fontId="9" fillId="0" borderId="34" xfId="0" applyNumberFormat="1" applyFont="1" applyFill="1" applyBorder="1" applyAlignment="1" applyProtection="1">
      <alignment horizontal="center"/>
      <protection/>
    </xf>
    <xf numFmtId="167" fontId="9" fillId="0" borderId="35" xfId="0" applyNumberFormat="1" applyFont="1" applyFill="1" applyBorder="1" applyAlignment="1" applyProtection="1">
      <alignment horizontal="center"/>
      <protection/>
    </xf>
    <xf numFmtId="167" fontId="9" fillId="0" borderId="66" xfId="0" applyNumberFormat="1" applyFont="1" applyBorder="1" applyAlignment="1" applyProtection="1">
      <alignment horizontal="center"/>
      <protection/>
    </xf>
    <xf numFmtId="167" fontId="9" fillId="0" borderId="64" xfId="0" applyNumberFormat="1" applyFont="1" applyBorder="1" applyAlignment="1" applyProtection="1">
      <alignment horizontal="center"/>
      <protection/>
    </xf>
    <xf numFmtId="167" fontId="9" fillId="0" borderId="67" xfId="0" applyNumberFormat="1" applyFont="1" applyBorder="1" applyAlignment="1" applyProtection="1">
      <alignment horizontal="center"/>
      <protection/>
    </xf>
    <xf numFmtId="167" fontId="9" fillId="0" borderId="39" xfId="0" applyNumberFormat="1" applyFont="1" applyFill="1" applyBorder="1" applyAlignment="1" applyProtection="1">
      <alignment horizontal="center"/>
      <protection/>
    </xf>
    <xf numFmtId="0" fontId="8" fillId="0" borderId="59" xfId="0" applyFont="1" applyFill="1" applyBorder="1" applyAlignment="1" applyProtection="1">
      <alignment horizontal="left" vertical="top" wrapText="1"/>
      <protection/>
    </xf>
    <xf numFmtId="0" fontId="8" fillId="0" borderId="60" xfId="0" applyFont="1" applyFill="1" applyBorder="1" applyAlignment="1" applyProtection="1">
      <alignment horizontal="left" vertical="top" wrapText="1"/>
      <protection/>
    </xf>
    <xf numFmtId="0" fontId="8" fillId="0" borderId="0" xfId="0" applyFont="1" applyFill="1" applyBorder="1" applyAlignment="1" applyProtection="1">
      <alignment horizontal="center" vertical="top" wrapText="1"/>
      <protection/>
    </xf>
    <xf numFmtId="167" fontId="9" fillId="0" borderId="1" xfId="0" applyNumberFormat="1" applyFont="1" applyBorder="1" applyAlignment="1" applyProtection="1">
      <alignment horizontal="center"/>
      <protection/>
    </xf>
    <xf numFmtId="167" fontId="9" fillId="0" borderId="4" xfId="0" applyNumberFormat="1" applyFont="1" applyBorder="1" applyAlignment="1" applyProtection="1">
      <alignment horizontal="center"/>
      <protection/>
    </xf>
    <xf numFmtId="0" fontId="8" fillId="2" borderId="66" xfId="0" applyFont="1" applyFill="1" applyBorder="1" applyAlignment="1" applyProtection="1">
      <alignment horizontal="left"/>
      <protection/>
    </xf>
    <xf numFmtId="0" fontId="8" fillId="2" borderId="64" xfId="0" applyFont="1" applyFill="1" applyBorder="1" applyAlignment="1" applyProtection="1">
      <alignment horizontal="left"/>
      <protection/>
    </xf>
    <xf numFmtId="0" fontId="8" fillId="2" borderId="67" xfId="0" applyFont="1" applyFill="1" applyBorder="1" applyAlignment="1" applyProtection="1">
      <alignment horizontal="left"/>
      <protection/>
    </xf>
    <xf numFmtId="0" fontId="16" fillId="2" borderId="34" xfId="0" applyFont="1" applyFill="1" applyBorder="1" applyAlignment="1" applyProtection="1">
      <alignment horizontal="right"/>
      <protection/>
    </xf>
    <xf numFmtId="0" fontId="16" fillId="2" borderId="33" xfId="0" applyFont="1" applyFill="1" applyBorder="1" applyAlignment="1" applyProtection="1">
      <alignment horizontal="right"/>
      <protection/>
    </xf>
    <xf numFmtId="0" fontId="16" fillId="2" borderId="35" xfId="0" applyFont="1" applyFill="1" applyBorder="1" applyAlignment="1" applyProtection="1">
      <alignment horizontal="right"/>
      <protection/>
    </xf>
    <xf numFmtId="49" fontId="0" fillId="0" borderId="39" xfId="0" applyNumberFormat="1" applyFont="1" applyFill="1" applyBorder="1" applyAlignment="1" applyProtection="1">
      <alignment horizontal="left"/>
      <protection locked="0"/>
    </xf>
    <xf numFmtId="0" fontId="23" fillId="0" borderId="0" xfId="0" applyFont="1" applyFill="1" applyBorder="1" applyAlignment="1" applyProtection="1">
      <alignment vertical="center" wrapText="1"/>
      <protection/>
    </xf>
    <xf numFmtId="0" fontId="16" fillId="0" borderId="0" xfId="0" applyFont="1" applyBorder="1" applyAlignment="1" applyProtection="1">
      <alignment vertical="center" wrapText="1"/>
      <protection/>
    </xf>
    <xf numFmtId="49" fontId="0" fillId="0" borderId="10" xfId="0" applyNumberFormat="1" applyFont="1" applyBorder="1" applyAlignment="1" applyProtection="1">
      <alignment horizontal="left"/>
      <protection locked="0"/>
    </xf>
    <xf numFmtId="49" fontId="0" fillId="0" borderId="12" xfId="0" applyNumberFormat="1" applyFont="1" applyBorder="1" applyAlignment="1" applyProtection="1">
      <alignment horizontal="left"/>
      <protection locked="0"/>
    </xf>
    <xf numFmtId="0" fontId="11" fillId="4" borderId="63" xfId="0" applyNumberFormat="1" applyFont="1" applyFill="1" applyBorder="1" applyAlignment="1" applyProtection="1">
      <alignment horizontal="left"/>
      <protection/>
    </xf>
    <xf numFmtId="0" fontId="11" fillId="4" borderId="42" xfId="0" applyNumberFormat="1" applyFont="1" applyFill="1" applyBorder="1" applyAlignment="1" applyProtection="1">
      <alignment horizontal="left"/>
      <protection/>
    </xf>
    <xf numFmtId="0" fontId="11" fillId="4" borderId="15" xfId="0" applyNumberFormat="1" applyFont="1" applyFill="1" applyBorder="1" applyAlignment="1" applyProtection="1">
      <alignment horizontal="left"/>
      <protection/>
    </xf>
    <xf numFmtId="0" fontId="23" fillId="0" borderId="0" xfId="0" applyFont="1" applyBorder="1" applyAlignment="1" applyProtection="1">
      <alignment horizontal="left" vertical="center" wrapText="1"/>
      <protection/>
    </xf>
    <xf numFmtId="0" fontId="23" fillId="2" borderId="41" xfId="0" applyFont="1" applyFill="1" applyBorder="1" applyAlignment="1" applyProtection="1">
      <alignment horizontal="left"/>
      <protection/>
    </xf>
    <xf numFmtId="0" fontId="23" fillId="2" borderId="15" xfId="0" applyFont="1" applyFill="1" applyBorder="1" applyAlignment="1" applyProtection="1">
      <alignment horizontal="left"/>
      <protection/>
    </xf>
    <xf numFmtId="0" fontId="23" fillId="2" borderId="0" xfId="0" applyFont="1" applyFill="1" applyBorder="1" applyAlignment="1" applyProtection="1">
      <alignment vertical="center" wrapText="1"/>
      <protection/>
    </xf>
    <xf numFmtId="0" fontId="23" fillId="2" borderId="21" xfId="0" applyFont="1" applyFill="1" applyBorder="1" applyAlignment="1" applyProtection="1">
      <alignment vertical="center" wrapText="1"/>
      <protection/>
    </xf>
    <xf numFmtId="0" fontId="23" fillId="0" borderId="0" xfId="0" applyFont="1" applyBorder="1" applyAlignment="1" applyProtection="1">
      <alignment vertical="center" wrapText="1"/>
      <protection/>
    </xf>
    <xf numFmtId="0" fontId="27" fillId="0" borderId="0" xfId="0" applyFont="1" applyBorder="1" applyAlignment="1" applyProtection="1">
      <alignment vertical="center" wrapText="1"/>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0</xdr:row>
      <xdr:rowOff>0</xdr:rowOff>
    </xdr:to>
    <xdr:pic>
      <xdr:nvPicPr>
        <xdr:cNvPr id="1" name="Picture 8"/>
        <xdr:cNvPicPr preferRelativeResize="1">
          <a:picLocks noChangeAspect="1"/>
        </xdr:cNvPicPr>
      </xdr:nvPicPr>
      <xdr:blipFill>
        <a:blip r:embed="rId1"/>
        <a:stretch>
          <a:fillRect/>
        </a:stretch>
      </xdr:blipFill>
      <xdr:spPr>
        <a:xfrm>
          <a:off x="0" y="0"/>
          <a:ext cx="105822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0</xdr:row>
      <xdr:rowOff>0</xdr:rowOff>
    </xdr:to>
    <xdr:pic>
      <xdr:nvPicPr>
        <xdr:cNvPr id="1" name="Picture 5"/>
        <xdr:cNvPicPr preferRelativeResize="1">
          <a:picLocks noChangeAspect="1"/>
        </xdr:cNvPicPr>
      </xdr:nvPicPr>
      <xdr:blipFill>
        <a:blip r:embed="rId1"/>
        <a:stretch>
          <a:fillRect/>
        </a:stretch>
      </xdr:blipFill>
      <xdr:spPr>
        <a:xfrm>
          <a:off x="0" y="0"/>
          <a:ext cx="109251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0</xdr:row>
      <xdr:rowOff>0</xdr:rowOff>
    </xdr:to>
    <xdr:pic>
      <xdr:nvPicPr>
        <xdr:cNvPr id="1" name="Picture 3"/>
        <xdr:cNvPicPr preferRelativeResize="1">
          <a:picLocks noChangeAspect="1"/>
        </xdr:cNvPicPr>
      </xdr:nvPicPr>
      <xdr:blipFill>
        <a:blip r:embed="rId1"/>
        <a:stretch>
          <a:fillRect/>
        </a:stretch>
      </xdr:blipFill>
      <xdr:spPr>
        <a:xfrm>
          <a:off x="0" y="0"/>
          <a:ext cx="10925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71"/>
  <sheetViews>
    <sheetView view="pageBreakPreview" zoomScaleSheetLayoutView="100" workbookViewId="0" topLeftCell="A4">
      <selection activeCell="I6" sqref="I6:K6"/>
    </sheetView>
  </sheetViews>
  <sheetFormatPr defaultColWidth="11.421875" defaultRowHeight="12.75"/>
  <cols>
    <col min="1" max="1" width="3.28125" style="29" customWidth="1"/>
    <col min="2" max="2" width="11.140625" style="29" customWidth="1"/>
    <col min="3" max="3" width="8.57421875" style="29" customWidth="1"/>
    <col min="4" max="4" width="11.140625" style="31" customWidth="1"/>
    <col min="5" max="5" width="31.7109375" style="29" customWidth="1"/>
    <col min="6" max="6" width="9.57421875" style="29" customWidth="1"/>
    <col min="7" max="7" width="39.7109375" style="29" customWidth="1"/>
    <col min="8" max="8" width="8.57421875" style="31" customWidth="1"/>
    <col min="9" max="9" width="9.00390625" style="55" customWidth="1"/>
    <col min="10" max="10" width="9.00390625" style="25" bestFit="1" customWidth="1"/>
    <col min="11" max="11" width="17.00390625" style="25" customWidth="1"/>
    <col min="12" max="16384" width="11.421875" style="29" customWidth="1"/>
  </cols>
  <sheetData>
    <row r="1" spans="1:11" ht="12.75" customHeight="1">
      <c r="A1" s="154" t="s">
        <v>73</v>
      </c>
      <c r="B1" s="155"/>
      <c r="C1" s="155"/>
      <c r="D1" s="155"/>
      <c r="E1" s="155"/>
      <c r="F1" s="155"/>
      <c r="G1" s="155"/>
      <c r="H1" s="155"/>
      <c r="I1" s="155"/>
      <c r="J1" s="155"/>
      <c r="K1" s="156"/>
    </row>
    <row r="2" spans="1:11" ht="12.75">
      <c r="A2" s="157"/>
      <c r="B2" s="158"/>
      <c r="C2" s="158"/>
      <c r="D2" s="158"/>
      <c r="E2" s="158"/>
      <c r="F2" s="158"/>
      <c r="G2" s="158"/>
      <c r="H2" s="158"/>
      <c r="I2" s="158"/>
      <c r="J2" s="158"/>
      <c r="K2" s="159"/>
    </row>
    <row r="3" spans="1:11" ht="7.5" customHeight="1" thickBot="1">
      <c r="A3" s="160"/>
      <c r="B3" s="161"/>
      <c r="C3" s="161"/>
      <c r="D3" s="161"/>
      <c r="E3" s="161"/>
      <c r="F3" s="161"/>
      <c r="G3" s="161"/>
      <c r="H3" s="161"/>
      <c r="I3" s="161"/>
      <c r="J3" s="161"/>
      <c r="K3" s="162"/>
    </row>
    <row r="4" spans="1:11" ht="6" customHeight="1">
      <c r="A4" s="163"/>
      <c r="B4" s="163"/>
      <c r="C4" s="163"/>
      <c r="D4" s="164"/>
      <c r="E4" s="163"/>
      <c r="F4" s="163"/>
      <c r="G4" s="163"/>
      <c r="H4" s="163"/>
      <c r="I4" s="163"/>
      <c r="J4" s="163"/>
      <c r="K4" s="163"/>
    </row>
    <row r="5" spans="1:11" ht="21" customHeight="1">
      <c r="A5" s="165" t="s">
        <v>7</v>
      </c>
      <c r="B5" s="165"/>
      <c r="C5" s="165"/>
      <c r="D5" s="145"/>
      <c r="E5" s="146"/>
      <c r="F5" s="146"/>
      <c r="G5" s="146"/>
      <c r="H5" s="146"/>
      <c r="I5" s="146"/>
      <c r="J5" s="146"/>
      <c r="K5" s="147"/>
    </row>
    <row r="6" spans="1:12" ht="21" customHeight="1">
      <c r="A6" s="205" t="s">
        <v>24</v>
      </c>
      <c r="B6" s="206"/>
      <c r="C6" s="207"/>
      <c r="D6" s="148"/>
      <c r="E6" s="149"/>
      <c r="F6" s="150"/>
      <c r="G6" s="166" t="s">
        <v>129</v>
      </c>
      <c r="H6" s="166"/>
      <c r="I6" s="133">
        <f>IF(I7+I8&gt;10000,"maximale Förderhöhe überschritten",SUM(I7:I8))</f>
        <v>0</v>
      </c>
      <c r="J6" s="134"/>
      <c r="K6" s="135"/>
      <c r="L6" s="131"/>
    </row>
    <row r="7" spans="1:11" ht="21" customHeight="1">
      <c r="A7" s="165" t="s">
        <v>5</v>
      </c>
      <c r="B7" s="165"/>
      <c r="C7" s="165"/>
      <c r="D7" s="151"/>
      <c r="E7" s="152"/>
      <c r="F7" s="137"/>
      <c r="G7" s="166" t="s">
        <v>130</v>
      </c>
      <c r="H7" s="166"/>
      <c r="I7" s="136"/>
      <c r="J7" s="132"/>
      <c r="K7" s="153"/>
    </row>
    <row r="8" spans="1:11" ht="21" customHeight="1">
      <c r="A8" s="165" t="s">
        <v>6</v>
      </c>
      <c r="B8" s="165"/>
      <c r="C8" s="165"/>
      <c r="D8" s="151"/>
      <c r="E8" s="152"/>
      <c r="F8" s="137"/>
      <c r="G8" s="166" t="s">
        <v>131</v>
      </c>
      <c r="H8" s="166"/>
      <c r="I8" s="136"/>
      <c r="J8" s="132"/>
      <c r="K8" s="153"/>
    </row>
    <row r="9" spans="1:11" ht="8.25" customHeight="1" thickBot="1">
      <c r="A9" s="163"/>
      <c r="B9" s="163"/>
      <c r="C9" s="163"/>
      <c r="D9" s="163"/>
      <c r="E9" s="163"/>
      <c r="F9" s="163"/>
      <c r="G9" s="163"/>
      <c r="H9" s="163"/>
      <c r="I9" s="163"/>
      <c r="J9" s="163"/>
      <c r="K9" s="163"/>
    </row>
    <row r="10" spans="1:11" s="69" customFormat="1" ht="27" customHeight="1" thickBot="1">
      <c r="A10" s="65" t="s">
        <v>4</v>
      </c>
      <c r="B10" s="66" t="s">
        <v>8</v>
      </c>
      <c r="C10" s="67" t="s">
        <v>9</v>
      </c>
      <c r="D10" s="67" t="s">
        <v>26</v>
      </c>
      <c r="E10" s="197" t="s">
        <v>95</v>
      </c>
      <c r="F10" s="198"/>
      <c r="G10" s="68" t="s">
        <v>1</v>
      </c>
      <c r="H10" s="167" t="s">
        <v>20</v>
      </c>
      <c r="I10" s="168"/>
      <c r="J10" s="176" t="s">
        <v>54</v>
      </c>
      <c r="K10" s="177"/>
    </row>
    <row r="11" spans="1:11" ht="15.75">
      <c r="A11" s="169" t="s">
        <v>89</v>
      </c>
      <c r="B11" s="170"/>
      <c r="C11" s="170"/>
      <c r="D11" s="170"/>
      <c r="E11" s="170"/>
      <c r="F11" s="170"/>
      <c r="G11" s="170"/>
      <c r="H11" s="170"/>
      <c r="I11" s="170"/>
      <c r="J11" s="170"/>
      <c r="K11" s="171"/>
    </row>
    <row r="12" spans="1:11" ht="14.25" customHeight="1" thickBot="1">
      <c r="A12" s="1">
        <v>0</v>
      </c>
      <c r="B12" s="2">
        <v>40101</v>
      </c>
      <c r="C12" s="3" t="s">
        <v>3</v>
      </c>
      <c r="D12" s="4" t="s">
        <v>87</v>
      </c>
      <c r="E12" s="174" t="s">
        <v>19</v>
      </c>
      <c r="F12" s="175"/>
      <c r="G12" s="30" t="s">
        <v>90</v>
      </c>
      <c r="H12" s="172" t="s">
        <v>2</v>
      </c>
      <c r="I12" s="173"/>
      <c r="J12" s="178">
        <v>2000</v>
      </c>
      <c r="K12" s="179"/>
    </row>
    <row r="13" spans="1:11" ht="19.5" customHeight="1">
      <c r="A13" s="9">
        <v>1</v>
      </c>
      <c r="B13" s="15"/>
      <c r="C13" s="11"/>
      <c r="D13" s="15"/>
      <c r="E13" s="199"/>
      <c r="F13" s="200"/>
      <c r="G13" s="123"/>
      <c r="H13" s="180"/>
      <c r="I13" s="181"/>
      <c r="J13" s="193"/>
      <c r="K13" s="194"/>
    </row>
    <row r="14" spans="1:11" ht="19.5" customHeight="1">
      <c r="A14" s="14">
        <v>2</v>
      </c>
      <c r="B14" s="15"/>
      <c r="C14" s="16"/>
      <c r="D14" s="15"/>
      <c r="E14" s="191"/>
      <c r="F14" s="192"/>
      <c r="G14" s="124"/>
      <c r="H14" s="182"/>
      <c r="I14" s="183"/>
      <c r="J14" s="184"/>
      <c r="K14" s="185"/>
    </row>
    <row r="15" spans="1:11" ht="19.5" customHeight="1">
      <c r="A15" s="14">
        <v>3</v>
      </c>
      <c r="B15" s="15"/>
      <c r="C15" s="16"/>
      <c r="D15" s="15"/>
      <c r="E15" s="191"/>
      <c r="F15" s="192"/>
      <c r="G15" s="124"/>
      <c r="H15" s="182"/>
      <c r="I15" s="183"/>
      <c r="J15" s="184"/>
      <c r="K15" s="185"/>
    </row>
    <row r="16" spans="1:11" ht="19.5" customHeight="1">
      <c r="A16" s="14">
        <v>4</v>
      </c>
      <c r="B16" s="15"/>
      <c r="C16" s="16"/>
      <c r="D16" s="15"/>
      <c r="E16" s="191"/>
      <c r="F16" s="192"/>
      <c r="G16" s="124"/>
      <c r="H16" s="182"/>
      <c r="I16" s="183"/>
      <c r="J16" s="184"/>
      <c r="K16" s="185"/>
    </row>
    <row r="17" spans="1:11" ht="19.5" customHeight="1">
      <c r="A17" s="14">
        <v>5</v>
      </c>
      <c r="B17" s="15"/>
      <c r="C17" s="16"/>
      <c r="D17" s="15"/>
      <c r="E17" s="191"/>
      <c r="F17" s="192"/>
      <c r="G17" s="124"/>
      <c r="H17" s="208"/>
      <c r="I17" s="209"/>
      <c r="J17" s="184"/>
      <c r="K17" s="185"/>
    </row>
    <row r="18" spans="1:11" ht="19.5" customHeight="1">
      <c r="A18" s="14">
        <v>6</v>
      </c>
      <c r="B18" s="15"/>
      <c r="C18" s="16"/>
      <c r="D18" s="15"/>
      <c r="E18" s="191"/>
      <c r="F18" s="192"/>
      <c r="G18" s="124"/>
      <c r="H18" s="208"/>
      <c r="I18" s="209"/>
      <c r="J18" s="184"/>
      <c r="K18" s="185"/>
    </row>
    <row r="19" spans="1:11" ht="19.5" customHeight="1">
      <c r="A19" s="14">
        <v>7</v>
      </c>
      <c r="B19" s="15"/>
      <c r="C19" s="16"/>
      <c r="D19" s="15"/>
      <c r="E19" s="191"/>
      <c r="F19" s="192"/>
      <c r="G19" s="124"/>
      <c r="H19" s="208"/>
      <c r="I19" s="209"/>
      <c r="J19" s="184"/>
      <c r="K19" s="185"/>
    </row>
    <row r="20" spans="1:11" ht="19.5" customHeight="1">
      <c r="A20" s="14">
        <v>8</v>
      </c>
      <c r="B20" s="15"/>
      <c r="C20" s="16"/>
      <c r="D20" s="15"/>
      <c r="E20" s="191"/>
      <c r="F20" s="192"/>
      <c r="G20" s="124"/>
      <c r="H20" s="208"/>
      <c r="I20" s="209"/>
      <c r="J20" s="184"/>
      <c r="K20" s="185"/>
    </row>
    <row r="21" spans="1:11" ht="19.5" customHeight="1">
      <c r="A21" s="14">
        <v>9</v>
      </c>
      <c r="B21" s="15"/>
      <c r="C21" s="16"/>
      <c r="D21" s="15"/>
      <c r="E21" s="191"/>
      <c r="F21" s="192"/>
      <c r="G21" s="124"/>
      <c r="H21" s="208"/>
      <c r="I21" s="209"/>
      <c r="J21" s="184"/>
      <c r="K21" s="185"/>
    </row>
    <row r="22" spans="1:11" ht="19.5" customHeight="1">
      <c r="A22" s="14">
        <v>10</v>
      </c>
      <c r="B22" s="15"/>
      <c r="C22" s="16"/>
      <c r="D22" s="15"/>
      <c r="E22" s="191"/>
      <c r="F22" s="192"/>
      <c r="G22" s="124"/>
      <c r="H22" s="182"/>
      <c r="I22" s="183"/>
      <c r="J22" s="184"/>
      <c r="K22" s="185"/>
    </row>
    <row r="23" spans="1:11" ht="19.5" customHeight="1">
      <c r="A23" s="14">
        <v>11</v>
      </c>
      <c r="B23" s="15"/>
      <c r="C23" s="16"/>
      <c r="D23" s="15"/>
      <c r="E23" s="191"/>
      <c r="F23" s="192"/>
      <c r="G23" s="125"/>
      <c r="H23" s="182"/>
      <c r="I23" s="183"/>
      <c r="J23" s="184"/>
      <c r="K23" s="185"/>
    </row>
    <row r="24" spans="1:11" ht="19.5" customHeight="1">
      <c r="A24" s="14">
        <v>12</v>
      </c>
      <c r="B24" s="15"/>
      <c r="C24" s="16"/>
      <c r="D24" s="15"/>
      <c r="E24" s="191"/>
      <c r="F24" s="192"/>
      <c r="G24" s="125"/>
      <c r="H24" s="182"/>
      <c r="I24" s="183"/>
      <c r="J24" s="184"/>
      <c r="K24" s="185"/>
    </row>
    <row r="25" spans="1:11" ht="19.5" customHeight="1">
      <c r="A25" s="14">
        <v>13</v>
      </c>
      <c r="B25" s="15"/>
      <c r="C25" s="16"/>
      <c r="D25" s="15"/>
      <c r="E25" s="191"/>
      <c r="F25" s="192"/>
      <c r="G25" s="125"/>
      <c r="H25" s="182"/>
      <c r="I25" s="183"/>
      <c r="J25" s="184"/>
      <c r="K25" s="185"/>
    </row>
    <row r="26" spans="1:11" ht="19.5" customHeight="1">
      <c r="A26" s="14">
        <v>14</v>
      </c>
      <c r="B26" s="15"/>
      <c r="C26" s="16"/>
      <c r="D26" s="15"/>
      <c r="E26" s="191"/>
      <c r="F26" s="192"/>
      <c r="G26" s="125"/>
      <c r="H26" s="182"/>
      <c r="I26" s="183"/>
      <c r="J26" s="184"/>
      <c r="K26" s="185"/>
    </row>
    <row r="27" spans="1:11" ht="19.5" customHeight="1">
      <c r="A27" s="14">
        <v>15</v>
      </c>
      <c r="B27" s="15"/>
      <c r="C27" s="16"/>
      <c r="D27" s="15"/>
      <c r="E27" s="191"/>
      <c r="F27" s="192"/>
      <c r="G27" s="125"/>
      <c r="H27" s="182"/>
      <c r="I27" s="183"/>
      <c r="J27" s="184"/>
      <c r="K27" s="185"/>
    </row>
    <row r="28" spans="1:11" ht="19.5" customHeight="1">
      <c r="A28" s="14">
        <v>16</v>
      </c>
      <c r="B28" s="15"/>
      <c r="C28" s="16"/>
      <c r="D28" s="15"/>
      <c r="E28" s="191"/>
      <c r="F28" s="192"/>
      <c r="G28" s="125"/>
      <c r="H28" s="182"/>
      <c r="I28" s="183"/>
      <c r="J28" s="184"/>
      <c r="K28" s="185"/>
    </row>
    <row r="29" spans="1:11" ht="19.5" customHeight="1" thickBot="1">
      <c r="A29" s="14">
        <v>17</v>
      </c>
      <c r="B29" s="15"/>
      <c r="C29" s="83"/>
      <c r="D29" s="15"/>
      <c r="E29" s="201"/>
      <c r="F29" s="202"/>
      <c r="G29" s="126"/>
      <c r="H29" s="195"/>
      <c r="I29" s="196"/>
      <c r="J29" s="184"/>
      <c r="K29" s="185"/>
    </row>
    <row r="30" spans="1:11" ht="19.5" customHeight="1" thickBot="1">
      <c r="A30" s="188" t="s">
        <v>21</v>
      </c>
      <c r="B30" s="189"/>
      <c r="C30" s="189"/>
      <c r="D30" s="189"/>
      <c r="E30" s="189"/>
      <c r="F30" s="189"/>
      <c r="G30" s="189"/>
      <c r="H30" s="189"/>
      <c r="I30" s="190"/>
      <c r="J30" s="203">
        <f>SUM(J13:K29)</f>
        <v>0</v>
      </c>
      <c r="K30" s="204"/>
    </row>
    <row r="31" spans="1:11" ht="19.5" customHeight="1" thickBot="1">
      <c r="A31" s="188" t="s">
        <v>23</v>
      </c>
      <c r="B31" s="189"/>
      <c r="C31" s="189"/>
      <c r="D31" s="189"/>
      <c r="E31" s="189"/>
      <c r="F31" s="189"/>
      <c r="G31" s="189"/>
      <c r="H31" s="189"/>
      <c r="I31" s="190"/>
      <c r="J31" s="203">
        <f>J30</f>
        <v>0</v>
      </c>
      <c r="K31" s="204"/>
    </row>
    <row r="32" spans="1:11" s="69" customFormat="1" ht="27" customHeight="1" thickBot="1">
      <c r="A32" s="65" t="s">
        <v>4</v>
      </c>
      <c r="B32" s="66" t="s">
        <v>8</v>
      </c>
      <c r="C32" s="67" t="s">
        <v>9</v>
      </c>
      <c r="D32" s="67" t="s">
        <v>26</v>
      </c>
      <c r="E32" s="197" t="s">
        <v>95</v>
      </c>
      <c r="F32" s="198"/>
      <c r="G32" s="68" t="s">
        <v>1</v>
      </c>
      <c r="H32" s="167" t="s">
        <v>102</v>
      </c>
      <c r="I32" s="168"/>
      <c r="J32" s="176" t="s">
        <v>54</v>
      </c>
      <c r="K32" s="177"/>
    </row>
    <row r="33" spans="1:11" ht="19.5" customHeight="1">
      <c r="A33" s="9">
        <v>18</v>
      </c>
      <c r="B33" s="15"/>
      <c r="C33" s="11"/>
      <c r="D33" s="15"/>
      <c r="E33" s="199"/>
      <c r="F33" s="200"/>
      <c r="G33" s="123"/>
      <c r="H33" s="182"/>
      <c r="I33" s="183"/>
      <c r="J33" s="193"/>
      <c r="K33" s="194"/>
    </row>
    <row r="34" spans="1:11" ht="19.5" customHeight="1">
      <c r="A34" s="14">
        <v>19</v>
      </c>
      <c r="B34" s="15"/>
      <c r="C34" s="16"/>
      <c r="D34" s="15"/>
      <c r="E34" s="191"/>
      <c r="F34" s="192"/>
      <c r="G34" s="124"/>
      <c r="H34" s="186"/>
      <c r="I34" s="187"/>
      <c r="J34" s="184"/>
      <c r="K34" s="185"/>
    </row>
    <row r="35" spans="1:11" ht="19.5" customHeight="1">
      <c r="A35" s="9">
        <v>20</v>
      </c>
      <c r="B35" s="15"/>
      <c r="C35" s="16"/>
      <c r="D35" s="15"/>
      <c r="E35" s="191"/>
      <c r="F35" s="192"/>
      <c r="G35" s="124"/>
      <c r="H35" s="186"/>
      <c r="I35" s="187"/>
      <c r="J35" s="184"/>
      <c r="K35" s="185"/>
    </row>
    <row r="36" spans="1:11" ht="19.5" customHeight="1">
      <c r="A36" s="14">
        <v>21</v>
      </c>
      <c r="B36" s="15"/>
      <c r="C36" s="16"/>
      <c r="D36" s="15"/>
      <c r="E36" s="191"/>
      <c r="F36" s="192"/>
      <c r="G36" s="124"/>
      <c r="H36" s="186"/>
      <c r="I36" s="187"/>
      <c r="J36" s="184"/>
      <c r="K36" s="185"/>
    </row>
    <row r="37" spans="1:11" ht="19.5" customHeight="1">
      <c r="A37" s="9">
        <v>22</v>
      </c>
      <c r="B37" s="15"/>
      <c r="C37" s="16"/>
      <c r="D37" s="15"/>
      <c r="E37" s="191"/>
      <c r="F37" s="192"/>
      <c r="G37" s="124"/>
      <c r="H37" s="186"/>
      <c r="I37" s="187"/>
      <c r="J37" s="184"/>
      <c r="K37" s="185"/>
    </row>
    <row r="38" spans="1:11" ht="19.5" customHeight="1">
      <c r="A38" s="14">
        <v>23</v>
      </c>
      <c r="B38" s="15"/>
      <c r="C38" s="16"/>
      <c r="D38" s="15"/>
      <c r="E38" s="191"/>
      <c r="F38" s="192"/>
      <c r="G38" s="124"/>
      <c r="H38" s="186"/>
      <c r="I38" s="187"/>
      <c r="J38" s="184"/>
      <c r="K38" s="185"/>
    </row>
    <row r="39" spans="1:11" ht="19.5" customHeight="1">
      <c r="A39" s="9">
        <v>24</v>
      </c>
      <c r="B39" s="15"/>
      <c r="C39" s="16"/>
      <c r="D39" s="15"/>
      <c r="E39" s="191"/>
      <c r="F39" s="192"/>
      <c r="G39" s="124"/>
      <c r="H39" s="186"/>
      <c r="I39" s="187"/>
      <c r="J39" s="184"/>
      <c r="K39" s="185"/>
    </row>
    <row r="40" spans="1:11" ht="19.5" customHeight="1">
      <c r="A40" s="14">
        <v>25</v>
      </c>
      <c r="B40" s="15"/>
      <c r="C40" s="16"/>
      <c r="D40" s="15"/>
      <c r="E40" s="191"/>
      <c r="F40" s="192"/>
      <c r="G40" s="124"/>
      <c r="H40" s="186"/>
      <c r="I40" s="187"/>
      <c r="J40" s="184"/>
      <c r="K40" s="185"/>
    </row>
    <row r="41" spans="1:11" ht="19.5" customHeight="1">
      <c r="A41" s="9">
        <v>26</v>
      </c>
      <c r="B41" s="15"/>
      <c r="C41" s="16"/>
      <c r="D41" s="15"/>
      <c r="E41" s="191"/>
      <c r="F41" s="192"/>
      <c r="G41" s="125"/>
      <c r="H41" s="186"/>
      <c r="I41" s="187"/>
      <c r="J41" s="184"/>
      <c r="K41" s="185"/>
    </row>
    <row r="42" spans="1:11" ht="19.5" customHeight="1">
      <c r="A42" s="14">
        <v>27</v>
      </c>
      <c r="B42" s="15"/>
      <c r="C42" s="16"/>
      <c r="D42" s="15"/>
      <c r="E42" s="191"/>
      <c r="F42" s="192"/>
      <c r="G42" s="125"/>
      <c r="H42" s="186"/>
      <c r="I42" s="187"/>
      <c r="J42" s="184"/>
      <c r="K42" s="185"/>
    </row>
    <row r="43" spans="1:11" ht="19.5" customHeight="1">
      <c r="A43" s="9">
        <v>28</v>
      </c>
      <c r="B43" s="15"/>
      <c r="C43" s="16"/>
      <c r="D43" s="15"/>
      <c r="E43" s="191"/>
      <c r="F43" s="192"/>
      <c r="G43" s="125"/>
      <c r="H43" s="186"/>
      <c r="I43" s="187"/>
      <c r="J43" s="184"/>
      <c r="K43" s="185"/>
    </row>
    <row r="44" spans="1:11" ht="19.5" customHeight="1">
      <c r="A44" s="14">
        <v>29</v>
      </c>
      <c r="B44" s="15"/>
      <c r="C44" s="16"/>
      <c r="D44" s="15"/>
      <c r="E44" s="191"/>
      <c r="F44" s="192"/>
      <c r="G44" s="125"/>
      <c r="H44" s="186"/>
      <c r="I44" s="187"/>
      <c r="J44" s="184"/>
      <c r="K44" s="185"/>
    </row>
    <row r="45" spans="1:11" ht="19.5" customHeight="1">
      <c r="A45" s="9">
        <v>30</v>
      </c>
      <c r="B45" s="15"/>
      <c r="C45" s="16"/>
      <c r="D45" s="15"/>
      <c r="E45" s="191"/>
      <c r="F45" s="192"/>
      <c r="G45" s="125"/>
      <c r="H45" s="186"/>
      <c r="I45" s="187"/>
      <c r="J45" s="184"/>
      <c r="K45" s="185"/>
    </row>
    <row r="46" spans="1:11" ht="19.5" customHeight="1">
      <c r="A46" s="14">
        <v>31</v>
      </c>
      <c r="B46" s="15"/>
      <c r="C46" s="16"/>
      <c r="D46" s="15"/>
      <c r="E46" s="191"/>
      <c r="F46" s="192"/>
      <c r="G46" s="125"/>
      <c r="H46" s="186"/>
      <c r="I46" s="187"/>
      <c r="J46" s="184"/>
      <c r="K46" s="185"/>
    </row>
    <row r="47" spans="1:11" ht="19.5" customHeight="1">
      <c r="A47" s="9">
        <v>32</v>
      </c>
      <c r="B47" s="15"/>
      <c r="C47" s="16"/>
      <c r="D47" s="15"/>
      <c r="E47" s="210"/>
      <c r="F47" s="192"/>
      <c r="G47" s="125"/>
      <c r="H47" s="186"/>
      <c r="I47" s="187"/>
      <c r="J47" s="184"/>
      <c r="K47" s="185"/>
    </row>
    <row r="48" spans="1:11" ht="19.5" customHeight="1">
      <c r="A48" s="14">
        <v>33</v>
      </c>
      <c r="B48" s="15"/>
      <c r="C48" s="16"/>
      <c r="D48" s="15"/>
      <c r="E48" s="210"/>
      <c r="F48" s="192"/>
      <c r="G48" s="125"/>
      <c r="H48" s="186"/>
      <c r="I48" s="187"/>
      <c r="J48" s="184"/>
      <c r="K48" s="185"/>
    </row>
    <row r="49" spans="1:11" ht="19.5" customHeight="1">
      <c r="A49" s="9">
        <v>34</v>
      </c>
      <c r="B49" s="15"/>
      <c r="C49" s="16"/>
      <c r="D49" s="15"/>
      <c r="E49" s="210"/>
      <c r="F49" s="192"/>
      <c r="G49" s="125"/>
      <c r="H49" s="186"/>
      <c r="I49" s="187"/>
      <c r="J49" s="184"/>
      <c r="K49" s="185"/>
    </row>
    <row r="50" spans="1:11" ht="19.5" customHeight="1">
      <c r="A50" s="14">
        <v>35</v>
      </c>
      <c r="B50" s="15"/>
      <c r="C50" s="16"/>
      <c r="D50" s="15"/>
      <c r="E50" s="210"/>
      <c r="F50" s="192"/>
      <c r="G50" s="125"/>
      <c r="H50" s="186"/>
      <c r="I50" s="187"/>
      <c r="J50" s="184"/>
      <c r="K50" s="185"/>
    </row>
    <row r="51" spans="1:11" ht="19.5" customHeight="1">
      <c r="A51" s="9">
        <v>36</v>
      </c>
      <c r="B51" s="15"/>
      <c r="C51" s="16"/>
      <c r="D51" s="15"/>
      <c r="E51" s="210"/>
      <c r="F51" s="192"/>
      <c r="G51" s="125"/>
      <c r="H51" s="186"/>
      <c r="I51" s="187"/>
      <c r="J51" s="184"/>
      <c r="K51" s="185"/>
    </row>
    <row r="52" spans="1:11" ht="19.5" customHeight="1">
      <c r="A52" s="14">
        <v>37</v>
      </c>
      <c r="B52" s="15"/>
      <c r="C52" s="16"/>
      <c r="D52" s="15"/>
      <c r="E52" s="210"/>
      <c r="F52" s="192"/>
      <c r="G52" s="125"/>
      <c r="H52" s="186"/>
      <c r="I52" s="187"/>
      <c r="J52" s="184"/>
      <c r="K52" s="185"/>
    </row>
    <row r="53" spans="1:11" ht="19.5" customHeight="1">
      <c r="A53" s="9">
        <v>38</v>
      </c>
      <c r="B53" s="15"/>
      <c r="C53" s="16"/>
      <c r="D53" s="15"/>
      <c r="E53" s="210"/>
      <c r="F53" s="192"/>
      <c r="G53" s="125"/>
      <c r="H53" s="186"/>
      <c r="I53" s="187"/>
      <c r="J53" s="184"/>
      <c r="K53" s="185"/>
    </row>
    <row r="54" spans="1:11" ht="19.5" customHeight="1">
      <c r="A54" s="14">
        <v>39</v>
      </c>
      <c r="B54" s="15"/>
      <c r="C54" s="16"/>
      <c r="D54" s="15"/>
      <c r="E54" s="191"/>
      <c r="F54" s="192"/>
      <c r="G54" s="125"/>
      <c r="H54" s="186"/>
      <c r="I54" s="187"/>
      <c r="J54" s="184"/>
      <c r="K54" s="185"/>
    </row>
    <row r="55" spans="1:11" ht="19.5" customHeight="1">
      <c r="A55" s="9">
        <v>40</v>
      </c>
      <c r="B55" s="15"/>
      <c r="C55" s="16"/>
      <c r="D55" s="15"/>
      <c r="E55" s="191"/>
      <c r="F55" s="192"/>
      <c r="G55" s="125"/>
      <c r="H55" s="186"/>
      <c r="I55" s="187"/>
      <c r="J55" s="184"/>
      <c r="K55" s="185"/>
    </row>
    <row r="56" spans="1:11" ht="19.5" customHeight="1" thickBot="1">
      <c r="A56" s="14">
        <v>41</v>
      </c>
      <c r="B56" s="15"/>
      <c r="C56" s="16"/>
      <c r="D56" s="15"/>
      <c r="E56" s="191"/>
      <c r="F56" s="192"/>
      <c r="G56" s="125"/>
      <c r="H56" s="186"/>
      <c r="I56" s="187"/>
      <c r="J56" s="184"/>
      <c r="K56" s="185"/>
    </row>
    <row r="57" spans="1:11" ht="21" customHeight="1" thickBot="1">
      <c r="A57" s="238" t="s">
        <v>25</v>
      </c>
      <c r="B57" s="239"/>
      <c r="C57" s="239"/>
      <c r="D57" s="239"/>
      <c r="E57" s="239"/>
      <c r="F57" s="239"/>
      <c r="G57" s="239"/>
      <c r="H57" s="239"/>
      <c r="I57" s="240"/>
      <c r="J57" s="241">
        <f>IF((SUM(J33:K56)+J31)&gt;I6,"max. Einnahmen überschritten",SUM(J33:K56)+J31)</f>
        <v>0</v>
      </c>
      <c r="K57" s="242"/>
    </row>
    <row r="58" spans="1:11" ht="15.75">
      <c r="A58" s="218" t="s">
        <v>22</v>
      </c>
      <c r="B58" s="219"/>
      <c r="C58" s="219"/>
      <c r="D58" s="219"/>
      <c r="E58" s="219"/>
      <c r="F58" s="219"/>
      <c r="G58" s="219"/>
      <c r="H58" s="219"/>
      <c r="I58" s="219"/>
      <c r="J58" s="219"/>
      <c r="K58" s="220"/>
    </row>
    <row r="59" spans="1:11" ht="13.5" thickBot="1">
      <c r="A59" s="20"/>
      <c r="B59" s="21"/>
      <c r="C59" s="21"/>
      <c r="D59" s="22"/>
      <c r="E59" s="21"/>
      <c r="F59" s="21"/>
      <c r="G59" s="21"/>
      <c r="H59" s="22"/>
      <c r="I59" s="22"/>
      <c r="J59" s="21"/>
      <c r="K59" s="23"/>
    </row>
    <row r="60" spans="1:11" s="69" customFormat="1" ht="29.25" customHeight="1" thickBot="1">
      <c r="A60" s="211" t="s">
        <v>91</v>
      </c>
      <c r="B60" s="212"/>
      <c r="C60" s="212"/>
      <c r="D60" s="212"/>
      <c r="E60" s="212"/>
      <c r="F60" s="212"/>
      <c r="G60" s="212"/>
      <c r="H60" s="212"/>
      <c r="I60" s="212"/>
      <c r="J60" s="212"/>
      <c r="K60" s="213"/>
    </row>
    <row r="61" spans="1:11" s="69" customFormat="1" ht="13.5" customHeight="1" thickBot="1">
      <c r="A61" s="73"/>
      <c r="B61" s="74"/>
      <c r="C61" s="74"/>
      <c r="D61" s="74"/>
      <c r="E61" s="74"/>
      <c r="F61" s="74"/>
      <c r="G61" s="74"/>
      <c r="H61" s="99"/>
      <c r="I61" s="99"/>
      <c r="J61" s="74"/>
      <c r="K61" s="75"/>
    </row>
    <row r="62" spans="1:11" s="69" customFormat="1" ht="15" thickBot="1">
      <c r="A62" s="76"/>
      <c r="B62" s="77"/>
      <c r="C62" s="77"/>
      <c r="D62" s="77"/>
      <c r="E62" s="77"/>
      <c r="F62" s="77"/>
      <c r="G62" s="77"/>
      <c r="H62" s="100"/>
      <c r="I62" s="100"/>
      <c r="J62" s="77"/>
      <c r="K62" s="78"/>
    </row>
    <row r="63" spans="1:11" s="69" customFormat="1" ht="30" customHeight="1">
      <c r="A63" s="214" t="s">
        <v>51</v>
      </c>
      <c r="B63" s="215"/>
      <c r="C63" s="216" t="s">
        <v>118</v>
      </c>
      <c r="D63" s="216"/>
      <c r="E63" s="216"/>
      <c r="F63" s="216"/>
      <c r="G63" s="216"/>
      <c r="H63" s="216"/>
      <c r="I63" s="216"/>
      <c r="J63" s="216"/>
      <c r="K63" s="217"/>
    </row>
    <row r="64" spans="1:11" s="69" customFormat="1" ht="30" customHeight="1">
      <c r="A64" s="221" t="s">
        <v>26</v>
      </c>
      <c r="B64" s="222"/>
      <c r="C64" s="223" t="s">
        <v>92</v>
      </c>
      <c r="D64" s="224"/>
      <c r="E64" s="224"/>
      <c r="F64" s="224"/>
      <c r="G64" s="224"/>
      <c r="H64" s="224"/>
      <c r="I64" s="224"/>
      <c r="J64" s="224"/>
      <c r="K64" s="225"/>
    </row>
    <row r="65" spans="1:11" s="69" customFormat="1" ht="37.5" customHeight="1">
      <c r="A65" s="221" t="s">
        <v>93</v>
      </c>
      <c r="B65" s="222"/>
      <c r="C65" s="223" t="s">
        <v>94</v>
      </c>
      <c r="D65" s="224"/>
      <c r="E65" s="224"/>
      <c r="F65" s="224"/>
      <c r="G65" s="224"/>
      <c r="H65" s="224"/>
      <c r="I65" s="224"/>
      <c r="J65" s="224"/>
      <c r="K65" s="225"/>
    </row>
    <row r="66" spans="1:11" s="69" customFormat="1" ht="30" customHeight="1">
      <c r="A66" s="232" t="s">
        <v>10</v>
      </c>
      <c r="B66" s="215"/>
      <c r="C66" s="233" t="s">
        <v>96</v>
      </c>
      <c r="D66" s="234"/>
      <c r="E66" s="234"/>
      <c r="F66" s="234"/>
      <c r="G66" s="234"/>
      <c r="H66" s="234"/>
      <c r="I66" s="234"/>
      <c r="J66" s="234"/>
      <c r="K66" s="235"/>
    </row>
    <row r="67" spans="1:11" s="69" customFormat="1" ht="39.75" customHeight="1">
      <c r="A67" s="236" t="s">
        <v>17</v>
      </c>
      <c r="B67" s="237"/>
      <c r="C67" s="226" t="s">
        <v>15</v>
      </c>
      <c r="D67" s="227"/>
      <c r="E67" s="227"/>
      <c r="F67" s="227"/>
      <c r="G67" s="227"/>
      <c r="H67" s="227"/>
      <c r="I67" s="227"/>
      <c r="J67" s="227"/>
      <c r="K67" s="228"/>
    </row>
    <row r="68" spans="1:11" s="69" customFormat="1" ht="27" customHeight="1">
      <c r="A68" s="214" t="s">
        <v>11</v>
      </c>
      <c r="B68" s="215"/>
      <c r="C68" s="226" t="s">
        <v>97</v>
      </c>
      <c r="D68" s="227"/>
      <c r="E68" s="227"/>
      <c r="F68" s="227"/>
      <c r="G68" s="227"/>
      <c r="H68" s="227"/>
      <c r="I68" s="227"/>
      <c r="J68" s="227"/>
      <c r="K68" s="228"/>
    </row>
    <row r="69" spans="1:11" s="69" customFormat="1" ht="14.25">
      <c r="A69" s="79"/>
      <c r="B69" s="80"/>
      <c r="C69" s="80"/>
      <c r="D69" s="80"/>
      <c r="E69" s="80"/>
      <c r="F69" s="80"/>
      <c r="G69" s="80"/>
      <c r="H69" s="101"/>
      <c r="I69" s="101"/>
      <c r="J69" s="80"/>
      <c r="K69" s="81"/>
    </row>
    <row r="70" spans="1:11" s="69" customFormat="1" ht="12.75">
      <c r="A70" s="229" t="s">
        <v>12</v>
      </c>
      <c r="B70" s="230"/>
      <c r="C70" s="230"/>
      <c r="D70" s="230"/>
      <c r="E70" s="230"/>
      <c r="F70" s="230"/>
      <c r="G70" s="230"/>
      <c r="H70" s="230"/>
      <c r="I70" s="230"/>
      <c r="J70" s="230"/>
      <c r="K70" s="231"/>
    </row>
    <row r="71" spans="1:11" ht="13.5" thickBot="1">
      <c r="A71" s="26"/>
      <c r="B71" s="27"/>
      <c r="C71" s="27"/>
      <c r="D71" s="27"/>
      <c r="E71" s="27"/>
      <c r="F71" s="27"/>
      <c r="G71" s="27"/>
      <c r="H71" s="89"/>
      <c r="I71" s="89"/>
      <c r="J71" s="27"/>
      <c r="K71" s="28"/>
    </row>
  </sheetData>
  <sheetProtection password="D81D" sheet="1" objects="1" scenarios="1"/>
  <mergeCells count="171">
    <mergeCell ref="J19:K19"/>
    <mergeCell ref="J20:K20"/>
    <mergeCell ref="J53:K53"/>
    <mergeCell ref="J54:K54"/>
    <mergeCell ref="H56:I56"/>
    <mergeCell ref="H17:I17"/>
    <mergeCell ref="H18:I18"/>
    <mergeCell ref="H19:I19"/>
    <mergeCell ref="H20:I20"/>
    <mergeCell ref="J21:K21"/>
    <mergeCell ref="J17:K17"/>
    <mergeCell ref="J18:K18"/>
    <mergeCell ref="A70:K70"/>
    <mergeCell ref="A66:B66"/>
    <mergeCell ref="C66:K66"/>
    <mergeCell ref="A67:B67"/>
    <mergeCell ref="C67:K67"/>
    <mergeCell ref="A64:B64"/>
    <mergeCell ref="C64:K64"/>
    <mergeCell ref="A68:B68"/>
    <mergeCell ref="C68:K68"/>
    <mergeCell ref="A65:B65"/>
    <mergeCell ref="C65:K65"/>
    <mergeCell ref="A63:B63"/>
    <mergeCell ref="C63:K63"/>
    <mergeCell ref="E47:F47"/>
    <mergeCell ref="E48:F48"/>
    <mergeCell ref="E49:F49"/>
    <mergeCell ref="E50:F50"/>
    <mergeCell ref="A58:K58"/>
    <mergeCell ref="H51:I51"/>
    <mergeCell ref="H55:I55"/>
    <mergeCell ref="A57:I57"/>
    <mergeCell ref="E13:F13"/>
    <mergeCell ref="E14:F14"/>
    <mergeCell ref="E15:F15"/>
    <mergeCell ref="A60:K60"/>
    <mergeCell ref="J57:K57"/>
    <mergeCell ref="J32:K32"/>
    <mergeCell ref="J55:K55"/>
    <mergeCell ref="J56:K56"/>
    <mergeCell ref="J51:K51"/>
    <mergeCell ref="J52:K52"/>
    <mergeCell ref="E16:F16"/>
    <mergeCell ref="E52:F52"/>
    <mergeCell ref="E51:F51"/>
    <mergeCell ref="E53:F53"/>
    <mergeCell ref="E44:F44"/>
    <mergeCell ref="E45:F45"/>
    <mergeCell ref="E36:F36"/>
    <mergeCell ref="E37:F37"/>
    <mergeCell ref="E38:F38"/>
    <mergeCell ref="E39:F39"/>
    <mergeCell ref="E55:F55"/>
    <mergeCell ref="E56:F56"/>
    <mergeCell ref="H46:I46"/>
    <mergeCell ref="H54:I54"/>
    <mergeCell ref="E46:F46"/>
    <mergeCell ref="E54:F54"/>
    <mergeCell ref="H48:I48"/>
    <mergeCell ref="H49:I49"/>
    <mergeCell ref="H50:I50"/>
    <mergeCell ref="H47:I47"/>
    <mergeCell ref="H52:I52"/>
    <mergeCell ref="H53:I53"/>
    <mergeCell ref="H44:I44"/>
    <mergeCell ref="H45:I45"/>
    <mergeCell ref="H42:I42"/>
    <mergeCell ref="H43:I43"/>
    <mergeCell ref="E42:F42"/>
    <mergeCell ref="E43:F43"/>
    <mergeCell ref="H40:I40"/>
    <mergeCell ref="H41:I41"/>
    <mergeCell ref="E40:F40"/>
    <mergeCell ref="E41:F41"/>
    <mergeCell ref="J25:K25"/>
    <mergeCell ref="J26:K26"/>
    <mergeCell ref="J27:K27"/>
    <mergeCell ref="J22:K22"/>
    <mergeCell ref="E24:F24"/>
    <mergeCell ref="J13:K13"/>
    <mergeCell ref="J14:K14"/>
    <mergeCell ref="J15:K15"/>
    <mergeCell ref="J16:K16"/>
    <mergeCell ref="H21:I21"/>
    <mergeCell ref="E17:F17"/>
    <mergeCell ref="E18:F18"/>
    <mergeCell ref="E19:F19"/>
    <mergeCell ref="E20:F20"/>
    <mergeCell ref="E25:F25"/>
    <mergeCell ref="E26:F26"/>
    <mergeCell ref="E27:F27"/>
    <mergeCell ref="A6:C6"/>
    <mergeCell ref="E21:F21"/>
    <mergeCell ref="A9:K9"/>
    <mergeCell ref="J23:K23"/>
    <mergeCell ref="J24:K24"/>
    <mergeCell ref="E22:F22"/>
    <mergeCell ref="E23:F23"/>
    <mergeCell ref="E32:F32"/>
    <mergeCell ref="H33:I33"/>
    <mergeCell ref="J28:K28"/>
    <mergeCell ref="J29:K29"/>
    <mergeCell ref="E33:F33"/>
    <mergeCell ref="E28:F28"/>
    <mergeCell ref="E29:F29"/>
    <mergeCell ref="A31:I31"/>
    <mergeCell ref="J30:K30"/>
    <mergeCell ref="J31:K31"/>
    <mergeCell ref="H25:I25"/>
    <mergeCell ref="H26:I26"/>
    <mergeCell ref="J39:K39"/>
    <mergeCell ref="J33:K33"/>
    <mergeCell ref="J36:K36"/>
    <mergeCell ref="H29:I29"/>
    <mergeCell ref="J34:K34"/>
    <mergeCell ref="H39:I39"/>
    <mergeCell ref="H34:I34"/>
    <mergeCell ref="H35:I35"/>
    <mergeCell ref="J38:K38"/>
    <mergeCell ref="H28:I28"/>
    <mergeCell ref="J35:K35"/>
    <mergeCell ref="H32:I32"/>
    <mergeCell ref="H38:I38"/>
    <mergeCell ref="A30:I30"/>
    <mergeCell ref="E34:F34"/>
    <mergeCell ref="E35:F35"/>
    <mergeCell ref="H36:I36"/>
    <mergeCell ref="H37:I37"/>
    <mergeCell ref="H22:I22"/>
    <mergeCell ref="J43:K43"/>
    <mergeCell ref="J44:K44"/>
    <mergeCell ref="H23:I23"/>
    <mergeCell ref="H24:I24"/>
    <mergeCell ref="J41:K41"/>
    <mergeCell ref="J42:K42"/>
    <mergeCell ref="J40:K40"/>
    <mergeCell ref="H27:I27"/>
    <mergeCell ref="J37:K37"/>
    <mergeCell ref="H13:I13"/>
    <mergeCell ref="H14:I14"/>
    <mergeCell ref="J49:K49"/>
    <mergeCell ref="J50:K50"/>
    <mergeCell ref="H15:I15"/>
    <mergeCell ref="H16:I16"/>
    <mergeCell ref="J47:K47"/>
    <mergeCell ref="J48:K48"/>
    <mergeCell ref="J45:K45"/>
    <mergeCell ref="J46:K46"/>
    <mergeCell ref="H10:I10"/>
    <mergeCell ref="A11:K11"/>
    <mergeCell ref="H12:I12"/>
    <mergeCell ref="E12:F12"/>
    <mergeCell ref="J10:K10"/>
    <mergeCell ref="J12:K12"/>
    <mergeCell ref="E10:F10"/>
    <mergeCell ref="A1:K3"/>
    <mergeCell ref="A4:K4"/>
    <mergeCell ref="A5:C5"/>
    <mergeCell ref="A8:C8"/>
    <mergeCell ref="G8:H8"/>
    <mergeCell ref="D8:F8"/>
    <mergeCell ref="I8:K8"/>
    <mergeCell ref="G7:H7"/>
    <mergeCell ref="A7:C7"/>
    <mergeCell ref="G6:H6"/>
    <mergeCell ref="D5:K5"/>
    <mergeCell ref="D6:F6"/>
    <mergeCell ref="D7:F7"/>
    <mergeCell ref="I6:K6"/>
    <mergeCell ref="I7:K7"/>
  </mergeCells>
  <dataValidations count="3">
    <dataValidation type="list" allowBlank="1" showInputMessage="1" showErrorMessage="1" sqref="H13:I29 H33:I56">
      <formula1>"bar, unbar"</formula1>
    </dataValidation>
    <dataValidation type="date" operator="greaterThan" allowBlank="1" showInputMessage="1" showErrorMessage="1" errorTitle="Falsche Datumseingabe" error="Bitte tragen Sie ein Datum ein, dass nach dem 18.03.2009 liegt." sqref="D7:F7">
      <formula1>39890</formula1>
    </dataValidation>
    <dataValidation type="date" operator="greaterThan" allowBlank="1" showInputMessage="1" showErrorMessage="1" errorTitle="Falsche Datumseingabe" error="Bitte tragen Sie ein gültiges Datum ein." sqref="D8:F8">
      <formula1>39890</formula1>
    </dataValidation>
  </dataValidations>
  <printOptions/>
  <pageMargins left="0.7874015748031497" right="0.7874015748031497" top="0.984251968503937" bottom="0.984251968503937" header="0" footer="0.5118110236220472"/>
  <pageSetup fitToHeight="0" fitToWidth="1" horizontalDpi="600" verticalDpi="600" orientation="landscape" paperSize="9" scale="83" r:id="rId2"/>
  <headerFooter alignWithMargins="0">
    <oddHeader>&amp;C&amp;"Arial,Fett"&amp;14STÄRKEN vor Ort</oddHeader>
    <oddFooter xml:space="preserve">&amp;LErstellungsdatum: &amp;D&amp;CBelegliste &amp;"Arial,Fett"Einnahmen&amp;"Arial,Standard" des Mikroprojektes&amp;RSeite &amp;P/&amp;N    </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K299"/>
  <sheetViews>
    <sheetView view="pageBreakPreview" zoomScaleSheetLayoutView="100" workbookViewId="0" topLeftCell="A271">
      <selection activeCell="C291" sqref="C291:K291"/>
    </sheetView>
  </sheetViews>
  <sheetFormatPr defaultColWidth="11.421875" defaultRowHeight="12.75"/>
  <cols>
    <col min="1" max="1" width="4.00390625" style="0" customWidth="1"/>
    <col min="2" max="2" width="13.57421875" style="0" customWidth="1"/>
    <col min="3" max="3" width="9.8515625" style="0" customWidth="1"/>
    <col min="4" max="4" width="11.00390625" style="0" customWidth="1"/>
    <col min="5" max="5" width="31.7109375" style="0" customWidth="1"/>
    <col min="6" max="6" width="9.57421875" style="0" customWidth="1"/>
    <col min="7" max="7" width="39.7109375" style="0" customWidth="1"/>
    <col min="8" max="8" width="8.7109375" style="0" customWidth="1"/>
    <col min="9" max="9" width="14.140625" style="87" customWidth="1"/>
    <col min="10" max="10" width="8.421875" style="90" customWidth="1"/>
    <col min="11" max="11" width="13.140625" style="111" customWidth="1"/>
  </cols>
  <sheetData>
    <row r="1" spans="1:11" s="29" customFormat="1" ht="12.75">
      <c r="A1" s="154" t="s">
        <v>68</v>
      </c>
      <c r="B1" s="155"/>
      <c r="C1" s="155"/>
      <c r="D1" s="155"/>
      <c r="E1" s="155"/>
      <c r="F1" s="155"/>
      <c r="G1" s="155"/>
      <c r="H1" s="155"/>
      <c r="I1" s="155"/>
      <c r="J1" s="155"/>
      <c r="K1" s="156"/>
    </row>
    <row r="2" spans="1:11" s="29" customFormat="1" ht="12.75">
      <c r="A2" s="157"/>
      <c r="B2" s="158"/>
      <c r="C2" s="158"/>
      <c r="D2" s="158"/>
      <c r="E2" s="158"/>
      <c r="F2" s="158"/>
      <c r="G2" s="158"/>
      <c r="H2" s="158"/>
      <c r="I2" s="158"/>
      <c r="J2" s="158"/>
      <c r="K2" s="159"/>
    </row>
    <row r="3" spans="1:11" s="29" customFormat="1" ht="7.5" customHeight="1" thickBot="1">
      <c r="A3" s="160"/>
      <c r="B3" s="161"/>
      <c r="C3" s="161"/>
      <c r="D3" s="161"/>
      <c r="E3" s="161"/>
      <c r="F3" s="161"/>
      <c r="G3" s="161"/>
      <c r="H3" s="161"/>
      <c r="I3" s="161"/>
      <c r="J3" s="161"/>
      <c r="K3" s="162"/>
    </row>
    <row r="4" spans="1:11" s="29" customFormat="1" ht="6" customHeight="1" thickBot="1">
      <c r="A4" s="255"/>
      <c r="B4" s="255"/>
      <c r="C4" s="255"/>
      <c r="D4" s="256"/>
      <c r="E4" s="255"/>
      <c r="F4" s="255"/>
      <c r="G4" s="255"/>
      <c r="H4" s="255"/>
      <c r="I4" s="255"/>
      <c r="J4" s="255"/>
      <c r="K4" s="255"/>
    </row>
    <row r="5" spans="1:11" s="29" customFormat="1" ht="21" customHeight="1">
      <c r="A5" s="257" t="s">
        <v>7</v>
      </c>
      <c r="B5" s="258"/>
      <c r="C5" s="259">
        <f>'Belegliste Einnahmen '!D5</f>
        <v>0</v>
      </c>
      <c r="D5" s="260"/>
      <c r="E5" s="260"/>
      <c r="F5" s="260"/>
      <c r="G5" s="260"/>
      <c r="H5" s="102" t="s">
        <v>24</v>
      </c>
      <c r="I5" s="259">
        <f>'Belegliste Einnahmen '!D6</f>
        <v>0</v>
      </c>
      <c r="J5" s="261"/>
      <c r="K5" s="262"/>
    </row>
    <row r="6" spans="1:11" s="29" customFormat="1" ht="21" customHeight="1" thickBot="1">
      <c r="A6" s="251" t="s">
        <v>5</v>
      </c>
      <c r="B6" s="252"/>
      <c r="C6" s="119">
        <f>'Belegliste Einnahmen '!D7</f>
        <v>0</v>
      </c>
      <c r="D6" s="103" t="s">
        <v>6</v>
      </c>
      <c r="E6" s="119">
        <f>'Belegliste Einnahmen '!D8</f>
        <v>0</v>
      </c>
      <c r="F6" s="263" t="s">
        <v>130</v>
      </c>
      <c r="G6" s="263"/>
      <c r="H6" s="263"/>
      <c r="I6" s="253">
        <f>'Belegliste Einnahmen '!I7</f>
        <v>0</v>
      </c>
      <c r="J6" s="253"/>
      <c r="K6" s="254"/>
    </row>
    <row r="7" spans="1:11" s="29" customFormat="1" ht="8.25" customHeight="1" thickBot="1">
      <c r="A7" s="163"/>
      <c r="B7" s="163"/>
      <c r="C7" s="163"/>
      <c r="D7" s="163"/>
      <c r="E7" s="163"/>
      <c r="F7" s="163"/>
      <c r="G7" s="163"/>
      <c r="H7" s="163"/>
      <c r="I7" s="163"/>
      <c r="J7" s="163"/>
      <c r="K7" s="163"/>
    </row>
    <row r="8" spans="1:11" s="130" customFormat="1" ht="27" customHeight="1" thickBot="1">
      <c r="A8" s="56" t="s">
        <v>4</v>
      </c>
      <c r="B8" s="57" t="s">
        <v>8</v>
      </c>
      <c r="C8" s="58" t="s">
        <v>9</v>
      </c>
      <c r="D8" s="59" t="s">
        <v>26</v>
      </c>
      <c r="E8" s="60" t="s">
        <v>0</v>
      </c>
      <c r="F8" s="247" t="s">
        <v>1</v>
      </c>
      <c r="G8" s="248"/>
      <c r="H8" s="61" t="s">
        <v>27</v>
      </c>
      <c r="I8" s="62" t="s">
        <v>54</v>
      </c>
      <c r="J8" s="82" t="s">
        <v>28</v>
      </c>
      <c r="K8" s="95" t="s">
        <v>104</v>
      </c>
    </row>
    <row r="9" spans="1:11" s="29" customFormat="1" ht="15.75">
      <c r="A9" s="169" t="s">
        <v>88</v>
      </c>
      <c r="B9" s="170"/>
      <c r="C9" s="170"/>
      <c r="D9" s="170"/>
      <c r="E9" s="170"/>
      <c r="F9" s="170"/>
      <c r="G9" s="170"/>
      <c r="H9" s="170"/>
      <c r="I9" s="170"/>
      <c r="J9" s="170"/>
      <c r="K9" s="171"/>
    </row>
    <row r="10" spans="1:11" s="29" customFormat="1" ht="14.25" customHeight="1" thickBot="1">
      <c r="A10" s="120">
        <v>0</v>
      </c>
      <c r="B10" s="2">
        <v>40101</v>
      </c>
      <c r="C10" s="3" t="s">
        <v>3</v>
      </c>
      <c r="D10" s="4" t="s">
        <v>84</v>
      </c>
      <c r="E10" s="5" t="s">
        <v>85</v>
      </c>
      <c r="F10" s="174" t="s">
        <v>86</v>
      </c>
      <c r="G10" s="264"/>
      <c r="H10" s="6" t="s">
        <v>2</v>
      </c>
      <c r="I10" s="138">
        <v>500</v>
      </c>
      <c r="J10" s="139">
        <v>20</v>
      </c>
      <c r="K10" s="8">
        <f>I10*J10/100</f>
        <v>100</v>
      </c>
    </row>
    <row r="11" spans="1:11" ht="19.5" customHeight="1">
      <c r="A11" s="9">
        <v>1</v>
      </c>
      <c r="B11" s="10"/>
      <c r="C11" s="11"/>
      <c r="D11" s="12"/>
      <c r="E11" s="127"/>
      <c r="F11" s="265"/>
      <c r="G11" s="266"/>
      <c r="H11" s="13"/>
      <c r="I11" s="140"/>
      <c r="J11" s="141"/>
      <c r="K11" s="96">
        <f aca="true" t="shared" si="0" ref="K11:K31">I11*J11/100</f>
        <v>0</v>
      </c>
    </row>
    <row r="12" spans="1:11" ht="19.5" customHeight="1">
      <c r="A12" s="14">
        <v>2</v>
      </c>
      <c r="B12" s="15"/>
      <c r="C12" s="16"/>
      <c r="D12" s="17"/>
      <c r="E12" s="16"/>
      <c r="F12" s="243"/>
      <c r="G12" s="244"/>
      <c r="H12" s="13"/>
      <c r="I12" s="142"/>
      <c r="J12" s="141"/>
      <c r="K12" s="96">
        <f t="shared" si="0"/>
        <v>0</v>
      </c>
    </row>
    <row r="13" spans="1:11" ht="19.5" customHeight="1">
      <c r="A13" s="9">
        <v>3</v>
      </c>
      <c r="B13" s="15"/>
      <c r="C13" s="16"/>
      <c r="D13" s="17"/>
      <c r="E13" s="16"/>
      <c r="F13" s="243"/>
      <c r="G13" s="244"/>
      <c r="H13" s="13"/>
      <c r="I13" s="142"/>
      <c r="J13" s="141"/>
      <c r="K13" s="96">
        <f t="shared" si="0"/>
        <v>0</v>
      </c>
    </row>
    <row r="14" spans="1:11" ht="19.5" customHeight="1">
      <c r="A14" s="14">
        <v>4</v>
      </c>
      <c r="B14" s="15"/>
      <c r="C14" s="16"/>
      <c r="D14" s="17"/>
      <c r="E14" s="16"/>
      <c r="F14" s="243"/>
      <c r="G14" s="244"/>
      <c r="H14" s="13"/>
      <c r="I14" s="142"/>
      <c r="J14" s="141"/>
      <c r="K14" s="96">
        <f t="shared" si="0"/>
        <v>0</v>
      </c>
    </row>
    <row r="15" spans="1:11" ht="19.5" customHeight="1">
      <c r="A15" s="9">
        <v>5</v>
      </c>
      <c r="B15" s="15"/>
      <c r="C15" s="16"/>
      <c r="D15" s="17"/>
      <c r="E15" s="16"/>
      <c r="F15" s="243"/>
      <c r="G15" s="244"/>
      <c r="H15" s="13"/>
      <c r="I15" s="142"/>
      <c r="J15" s="141"/>
      <c r="K15" s="96">
        <f t="shared" si="0"/>
        <v>0</v>
      </c>
    </row>
    <row r="16" spans="1:11" ht="19.5" customHeight="1">
      <c r="A16" s="14">
        <v>6</v>
      </c>
      <c r="B16" s="15"/>
      <c r="C16" s="16"/>
      <c r="D16" s="17"/>
      <c r="E16" s="16"/>
      <c r="F16" s="243"/>
      <c r="G16" s="244"/>
      <c r="H16" s="13"/>
      <c r="I16" s="142"/>
      <c r="J16" s="141"/>
      <c r="K16" s="96">
        <f t="shared" si="0"/>
        <v>0</v>
      </c>
    </row>
    <row r="17" spans="1:11" ht="19.5" customHeight="1">
      <c r="A17" s="9">
        <v>7</v>
      </c>
      <c r="B17" s="15"/>
      <c r="C17" s="16"/>
      <c r="D17" s="17"/>
      <c r="E17" s="16"/>
      <c r="F17" s="243"/>
      <c r="G17" s="244"/>
      <c r="H17" s="13"/>
      <c r="I17" s="142"/>
      <c r="J17" s="141"/>
      <c r="K17" s="96">
        <f t="shared" si="0"/>
        <v>0</v>
      </c>
    </row>
    <row r="18" spans="1:11" ht="19.5" customHeight="1">
      <c r="A18" s="14">
        <v>8</v>
      </c>
      <c r="B18" s="15"/>
      <c r="C18" s="16"/>
      <c r="D18" s="17"/>
      <c r="E18" s="16"/>
      <c r="F18" s="243"/>
      <c r="G18" s="244"/>
      <c r="H18" s="13"/>
      <c r="I18" s="142"/>
      <c r="J18" s="141"/>
      <c r="K18" s="96">
        <f t="shared" si="0"/>
        <v>0</v>
      </c>
    </row>
    <row r="19" spans="1:11" ht="19.5" customHeight="1">
      <c r="A19" s="9">
        <v>9</v>
      </c>
      <c r="B19" s="15"/>
      <c r="C19" s="16"/>
      <c r="D19" s="17"/>
      <c r="E19" s="16"/>
      <c r="F19" s="243"/>
      <c r="G19" s="244"/>
      <c r="H19" s="13"/>
      <c r="I19" s="142"/>
      <c r="J19" s="141"/>
      <c r="K19" s="96">
        <f t="shared" si="0"/>
        <v>0</v>
      </c>
    </row>
    <row r="20" spans="1:11" ht="19.5" customHeight="1">
      <c r="A20" s="14">
        <v>10</v>
      </c>
      <c r="B20" s="15"/>
      <c r="C20" s="16"/>
      <c r="D20" s="17"/>
      <c r="E20" s="128"/>
      <c r="F20" s="243"/>
      <c r="G20" s="244"/>
      <c r="H20" s="13"/>
      <c r="I20" s="142"/>
      <c r="J20" s="141"/>
      <c r="K20" s="96">
        <f t="shared" si="0"/>
        <v>0</v>
      </c>
    </row>
    <row r="21" spans="1:11" ht="19.5" customHeight="1">
      <c r="A21" s="9">
        <v>11</v>
      </c>
      <c r="B21" s="15"/>
      <c r="C21" s="16"/>
      <c r="D21" s="17"/>
      <c r="E21" s="16"/>
      <c r="F21" s="243"/>
      <c r="G21" s="244"/>
      <c r="H21" s="13"/>
      <c r="I21" s="142"/>
      <c r="J21" s="141"/>
      <c r="K21" s="96">
        <f t="shared" si="0"/>
        <v>0</v>
      </c>
    </row>
    <row r="22" spans="1:11" ht="19.5" customHeight="1">
      <c r="A22" s="14">
        <v>12</v>
      </c>
      <c r="B22" s="15"/>
      <c r="C22" s="16"/>
      <c r="D22" s="17"/>
      <c r="E22" s="16"/>
      <c r="F22" s="243"/>
      <c r="G22" s="244"/>
      <c r="H22" s="13"/>
      <c r="I22" s="142"/>
      <c r="J22" s="141"/>
      <c r="K22" s="96">
        <f t="shared" si="0"/>
        <v>0</v>
      </c>
    </row>
    <row r="23" spans="1:11" ht="19.5" customHeight="1">
      <c r="A23" s="9">
        <v>13</v>
      </c>
      <c r="B23" s="15"/>
      <c r="C23" s="16"/>
      <c r="D23" s="17"/>
      <c r="E23" s="16"/>
      <c r="F23" s="243"/>
      <c r="G23" s="244"/>
      <c r="H23" s="13"/>
      <c r="I23" s="142"/>
      <c r="J23" s="141"/>
      <c r="K23" s="96">
        <f t="shared" si="0"/>
        <v>0</v>
      </c>
    </row>
    <row r="24" spans="1:11" ht="19.5" customHeight="1">
      <c r="A24" s="14">
        <v>14</v>
      </c>
      <c r="B24" s="15"/>
      <c r="C24" s="16"/>
      <c r="D24" s="17"/>
      <c r="E24" s="16"/>
      <c r="F24" s="243"/>
      <c r="G24" s="244"/>
      <c r="H24" s="13"/>
      <c r="I24" s="142"/>
      <c r="J24" s="141"/>
      <c r="K24" s="96">
        <f t="shared" si="0"/>
        <v>0</v>
      </c>
    </row>
    <row r="25" spans="1:11" ht="19.5" customHeight="1">
      <c r="A25" s="9">
        <v>15</v>
      </c>
      <c r="B25" s="15"/>
      <c r="C25" s="16"/>
      <c r="D25" s="17"/>
      <c r="E25" s="16"/>
      <c r="F25" s="243"/>
      <c r="G25" s="267"/>
      <c r="H25" s="13"/>
      <c r="I25" s="142"/>
      <c r="J25" s="141"/>
      <c r="K25" s="96">
        <f t="shared" si="0"/>
        <v>0</v>
      </c>
    </row>
    <row r="26" spans="1:11" ht="19.5" customHeight="1">
      <c r="A26" s="14">
        <v>16</v>
      </c>
      <c r="B26" s="15"/>
      <c r="C26" s="16"/>
      <c r="D26" s="17"/>
      <c r="E26" s="16"/>
      <c r="F26" s="243"/>
      <c r="G26" s="267"/>
      <c r="H26" s="13"/>
      <c r="I26" s="142"/>
      <c r="J26" s="141"/>
      <c r="K26" s="96">
        <f t="shared" si="0"/>
        <v>0</v>
      </c>
    </row>
    <row r="27" spans="1:11" ht="19.5" customHeight="1">
      <c r="A27" s="9">
        <v>17</v>
      </c>
      <c r="B27" s="15"/>
      <c r="C27" s="16"/>
      <c r="D27" s="17"/>
      <c r="E27" s="16"/>
      <c r="F27" s="243"/>
      <c r="G27" s="267"/>
      <c r="H27" s="13"/>
      <c r="I27" s="142"/>
      <c r="J27" s="141"/>
      <c r="K27" s="96">
        <f t="shared" si="0"/>
        <v>0</v>
      </c>
    </row>
    <row r="28" spans="1:11" ht="19.5" customHeight="1">
      <c r="A28" s="14">
        <v>18</v>
      </c>
      <c r="B28" s="15"/>
      <c r="C28" s="16"/>
      <c r="D28" s="17"/>
      <c r="E28" s="16"/>
      <c r="F28" s="243"/>
      <c r="G28" s="267"/>
      <c r="H28" s="13"/>
      <c r="I28" s="142"/>
      <c r="J28" s="141"/>
      <c r="K28" s="96">
        <f t="shared" si="0"/>
        <v>0</v>
      </c>
    </row>
    <row r="29" spans="1:11" ht="19.5" customHeight="1">
      <c r="A29" s="9">
        <v>19</v>
      </c>
      <c r="B29" s="15"/>
      <c r="C29" s="16"/>
      <c r="D29" s="17"/>
      <c r="E29" s="16"/>
      <c r="F29" s="243"/>
      <c r="G29" s="267"/>
      <c r="H29" s="13"/>
      <c r="I29" s="142"/>
      <c r="J29" s="141"/>
      <c r="K29" s="96">
        <f t="shared" si="0"/>
        <v>0</v>
      </c>
    </row>
    <row r="30" spans="1:11" ht="19.5" customHeight="1">
      <c r="A30" s="14">
        <v>20</v>
      </c>
      <c r="B30" s="15"/>
      <c r="C30" s="16"/>
      <c r="D30" s="17"/>
      <c r="E30" s="16"/>
      <c r="F30" s="243"/>
      <c r="G30" s="267"/>
      <c r="H30" s="13"/>
      <c r="I30" s="142"/>
      <c r="J30" s="141"/>
      <c r="K30" s="96">
        <f t="shared" si="0"/>
        <v>0</v>
      </c>
    </row>
    <row r="31" spans="1:11" ht="19.5" customHeight="1" thickBot="1">
      <c r="A31" s="9">
        <v>21</v>
      </c>
      <c r="B31" s="15"/>
      <c r="C31" s="16"/>
      <c r="D31" s="17"/>
      <c r="E31" s="16"/>
      <c r="F31" s="243"/>
      <c r="G31" s="267"/>
      <c r="H31" s="13"/>
      <c r="I31" s="142"/>
      <c r="J31" s="141"/>
      <c r="K31" s="96">
        <f t="shared" si="0"/>
        <v>0</v>
      </c>
    </row>
    <row r="32" spans="1:11" ht="19.5" customHeight="1" thickBot="1">
      <c r="A32" s="188" t="s">
        <v>21</v>
      </c>
      <c r="B32" s="189"/>
      <c r="C32" s="189"/>
      <c r="D32" s="189"/>
      <c r="E32" s="189"/>
      <c r="F32" s="189"/>
      <c r="G32" s="189"/>
      <c r="H32" s="189"/>
      <c r="I32" s="189"/>
      <c r="J32" s="190"/>
      <c r="K32" s="116">
        <f>SUM(K11:K31)</f>
        <v>0</v>
      </c>
    </row>
    <row r="33" spans="1:11" ht="19.5" customHeight="1" thickBot="1">
      <c r="A33" s="188" t="s">
        <v>23</v>
      </c>
      <c r="B33" s="189"/>
      <c r="C33" s="189"/>
      <c r="D33" s="189"/>
      <c r="E33" s="189"/>
      <c r="F33" s="189"/>
      <c r="G33" s="189"/>
      <c r="H33" s="189"/>
      <c r="I33" s="189"/>
      <c r="J33" s="190"/>
      <c r="K33" s="116">
        <f>K32</f>
        <v>0</v>
      </c>
    </row>
    <row r="34" spans="1:11" s="64" customFormat="1" ht="27" customHeight="1" thickBot="1">
      <c r="A34" s="56" t="s">
        <v>4</v>
      </c>
      <c r="B34" s="57" t="s">
        <v>8</v>
      </c>
      <c r="C34" s="58" t="s">
        <v>9</v>
      </c>
      <c r="D34" s="59" t="s">
        <v>26</v>
      </c>
      <c r="E34" s="60" t="s">
        <v>0</v>
      </c>
      <c r="F34" s="247" t="s">
        <v>1</v>
      </c>
      <c r="G34" s="248"/>
      <c r="H34" s="61" t="s">
        <v>27</v>
      </c>
      <c r="I34" s="62" t="s">
        <v>54</v>
      </c>
      <c r="J34" s="82" t="s">
        <v>28</v>
      </c>
      <c r="K34" s="95" t="s">
        <v>55</v>
      </c>
    </row>
    <row r="35" spans="1:11" ht="19.5" customHeight="1">
      <c r="A35" s="14">
        <v>22</v>
      </c>
      <c r="B35" s="10"/>
      <c r="C35" s="11"/>
      <c r="D35" s="12"/>
      <c r="E35" s="127"/>
      <c r="F35" s="249"/>
      <c r="G35" s="250"/>
      <c r="H35" s="13"/>
      <c r="I35" s="140"/>
      <c r="J35" s="141"/>
      <c r="K35" s="97">
        <f>I35*J35/100</f>
        <v>0</v>
      </c>
    </row>
    <row r="36" spans="1:11" ht="19.5" customHeight="1">
      <c r="A36" s="14">
        <v>23</v>
      </c>
      <c r="B36" s="15"/>
      <c r="C36" s="16"/>
      <c r="D36" s="17"/>
      <c r="E36" s="16"/>
      <c r="F36" s="243"/>
      <c r="G36" s="244"/>
      <c r="H36" s="13"/>
      <c r="I36" s="142"/>
      <c r="J36" s="141"/>
      <c r="K36" s="97">
        <f aca="true" t="shared" si="1" ref="K36:K59">I36*J36/100</f>
        <v>0</v>
      </c>
    </row>
    <row r="37" spans="1:11" ht="19.5" customHeight="1">
      <c r="A37" s="14">
        <v>24</v>
      </c>
      <c r="B37" s="15"/>
      <c r="C37" s="16"/>
      <c r="D37" s="17"/>
      <c r="E37" s="16"/>
      <c r="F37" s="243"/>
      <c r="G37" s="244"/>
      <c r="H37" s="13"/>
      <c r="I37" s="142"/>
      <c r="J37" s="141"/>
      <c r="K37" s="97">
        <f t="shared" si="1"/>
        <v>0</v>
      </c>
    </row>
    <row r="38" spans="1:11" ht="19.5" customHeight="1">
      <c r="A38" s="14">
        <v>25</v>
      </c>
      <c r="B38" s="15"/>
      <c r="C38" s="16"/>
      <c r="D38" s="17"/>
      <c r="E38" s="16"/>
      <c r="F38" s="243"/>
      <c r="G38" s="244"/>
      <c r="H38" s="13"/>
      <c r="I38" s="142"/>
      <c r="J38" s="141"/>
      <c r="K38" s="97">
        <f t="shared" si="1"/>
        <v>0</v>
      </c>
    </row>
    <row r="39" spans="1:11" ht="19.5" customHeight="1">
      <c r="A39" s="14">
        <v>26</v>
      </c>
      <c r="B39" s="15"/>
      <c r="C39" s="16"/>
      <c r="D39" s="17"/>
      <c r="E39" s="16"/>
      <c r="F39" s="243"/>
      <c r="G39" s="244"/>
      <c r="H39" s="13"/>
      <c r="I39" s="142"/>
      <c r="J39" s="141"/>
      <c r="K39" s="97">
        <f t="shared" si="1"/>
        <v>0</v>
      </c>
    </row>
    <row r="40" spans="1:11" ht="19.5" customHeight="1">
      <c r="A40" s="14">
        <v>27</v>
      </c>
      <c r="B40" s="15"/>
      <c r="C40" s="16"/>
      <c r="D40" s="17"/>
      <c r="E40" s="16"/>
      <c r="F40" s="243"/>
      <c r="G40" s="244"/>
      <c r="H40" s="13"/>
      <c r="I40" s="142"/>
      <c r="J40" s="141"/>
      <c r="K40" s="97">
        <f t="shared" si="1"/>
        <v>0</v>
      </c>
    </row>
    <row r="41" spans="1:11" ht="19.5" customHeight="1">
      <c r="A41" s="14">
        <v>28</v>
      </c>
      <c r="B41" s="15"/>
      <c r="C41" s="16"/>
      <c r="D41" s="17"/>
      <c r="E41" s="16"/>
      <c r="F41" s="243"/>
      <c r="G41" s="244"/>
      <c r="H41" s="13"/>
      <c r="I41" s="142"/>
      <c r="J41" s="141"/>
      <c r="K41" s="97">
        <f t="shared" si="1"/>
        <v>0</v>
      </c>
    </row>
    <row r="42" spans="1:11" ht="19.5" customHeight="1">
      <c r="A42" s="14">
        <v>29</v>
      </c>
      <c r="B42" s="15"/>
      <c r="C42" s="16"/>
      <c r="D42" s="17"/>
      <c r="E42" s="16"/>
      <c r="F42" s="243"/>
      <c r="G42" s="244"/>
      <c r="H42" s="13"/>
      <c r="I42" s="142"/>
      <c r="J42" s="141"/>
      <c r="K42" s="97">
        <f t="shared" si="1"/>
        <v>0</v>
      </c>
    </row>
    <row r="43" spans="1:11" ht="19.5" customHeight="1">
      <c r="A43" s="14">
        <v>30</v>
      </c>
      <c r="B43" s="15"/>
      <c r="C43" s="16"/>
      <c r="D43" s="17"/>
      <c r="E43" s="16"/>
      <c r="F43" s="243"/>
      <c r="G43" s="244"/>
      <c r="H43" s="13"/>
      <c r="I43" s="142"/>
      <c r="J43" s="141"/>
      <c r="K43" s="97">
        <f t="shared" si="1"/>
        <v>0</v>
      </c>
    </row>
    <row r="44" spans="1:11" ht="19.5" customHeight="1">
      <c r="A44" s="14">
        <v>31</v>
      </c>
      <c r="B44" s="15"/>
      <c r="C44" s="16"/>
      <c r="D44" s="17"/>
      <c r="E44" s="16"/>
      <c r="F44" s="243"/>
      <c r="G44" s="244"/>
      <c r="H44" s="13"/>
      <c r="I44" s="142"/>
      <c r="J44" s="141"/>
      <c r="K44" s="97">
        <f t="shared" si="1"/>
        <v>0</v>
      </c>
    </row>
    <row r="45" spans="1:11" ht="19.5" customHeight="1">
      <c r="A45" s="14">
        <v>32</v>
      </c>
      <c r="B45" s="15"/>
      <c r="C45" s="16"/>
      <c r="D45" s="17"/>
      <c r="E45" s="16"/>
      <c r="F45" s="243"/>
      <c r="G45" s="244"/>
      <c r="H45" s="13"/>
      <c r="I45" s="142"/>
      <c r="J45" s="141"/>
      <c r="K45" s="97">
        <f t="shared" si="1"/>
        <v>0</v>
      </c>
    </row>
    <row r="46" spans="1:11" ht="19.5" customHeight="1">
      <c r="A46" s="14">
        <v>33</v>
      </c>
      <c r="B46" s="15"/>
      <c r="C46" s="16"/>
      <c r="D46" s="17"/>
      <c r="E46" s="16"/>
      <c r="F46" s="243"/>
      <c r="G46" s="244"/>
      <c r="H46" s="13"/>
      <c r="I46" s="142"/>
      <c r="J46" s="141"/>
      <c r="K46" s="97">
        <f t="shared" si="1"/>
        <v>0</v>
      </c>
    </row>
    <row r="47" spans="1:11" ht="19.5" customHeight="1">
      <c r="A47" s="14">
        <v>34</v>
      </c>
      <c r="B47" s="15"/>
      <c r="C47" s="16"/>
      <c r="D47" s="17"/>
      <c r="E47" s="16"/>
      <c r="F47" s="243"/>
      <c r="G47" s="244"/>
      <c r="H47" s="13"/>
      <c r="I47" s="142"/>
      <c r="J47" s="141"/>
      <c r="K47" s="97">
        <f t="shared" si="1"/>
        <v>0</v>
      </c>
    </row>
    <row r="48" spans="1:11" ht="19.5" customHeight="1">
      <c r="A48" s="14">
        <v>35</v>
      </c>
      <c r="B48" s="15"/>
      <c r="C48" s="16"/>
      <c r="D48" s="17"/>
      <c r="E48" s="16"/>
      <c r="F48" s="243"/>
      <c r="G48" s="244"/>
      <c r="H48" s="13"/>
      <c r="I48" s="142"/>
      <c r="J48" s="141"/>
      <c r="K48" s="97">
        <f t="shared" si="1"/>
        <v>0</v>
      </c>
    </row>
    <row r="49" spans="1:11" ht="19.5" customHeight="1">
      <c r="A49" s="14">
        <v>36</v>
      </c>
      <c r="B49" s="15"/>
      <c r="C49" s="16"/>
      <c r="D49" s="17"/>
      <c r="E49" s="16"/>
      <c r="F49" s="243"/>
      <c r="G49" s="244"/>
      <c r="H49" s="13"/>
      <c r="I49" s="142"/>
      <c r="J49" s="141"/>
      <c r="K49" s="97">
        <f t="shared" si="1"/>
        <v>0</v>
      </c>
    </row>
    <row r="50" spans="1:11" ht="19.5" customHeight="1">
      <c r="A50" s="14">
        <v>37</v>
      </c>
      <c r="B50" s="15"/>
      <c r="C50" s="16"/>
      <c r="D50" s="17"/>
      <c r="E50" s="16"/>
      <c r="F50" s="243"/>
      <c r="G50" s="244"/>
      <c r="H50" s="13"/>
      <c r="I50" s="142"/>
      <c r="J50" s="141"/>
      <c r="K50" s="97">
        <f t="shared" si="1"/>
        <v>0</v>
      </c>
    </row>
    <row r="51" spans="1:11" ht="19.5" customHeight="1">
      <c r="A51" s="14">
        <v>38</v>
      </c>
      <c r="B51" s="15"/>
      <c r="C51" s="16"/>
      <c r="D51" s="17"/>
      <c r="E51" s="16"/>
      <c r="F51" s="243"/>
      <c r="G51" s="244"/>
      <c r="H51" s="13"/>
      <c r="I51" s="142"/>
      <c r="J51" s="141"/>
      <c r="K51" s="97">
        <f t="shared" si="1"/>
        <v>0</v>
      </c>
    </row>
    <row r="52" spans="1:11" ht="19.5" customHeight="1">
      <c r="A52" s="14">
        <v>39</v>
      </c>
      <c r="B52" s="15"/>
      <c r="C52" s="16"/>
      <c r="D52" s="17"/>
      <c r="E52" s="16"/>
      <c r="F52" s="243"/>
      <c r="G52" s="244"/>
      <c r="H52" s="13"/>
      <c r="I52" s="142"/>
      <c r="J52" s="141"/>
      <c r="K52" s="97">
        <f t="shared" si="1"/>
        <v>0</v>
      </c>
    </row>
    <row r="53" spans="1:11" ht="19.5" customHeight="1">
      <c r="A53" s="14">
        <v>40</v>
      </c>
      <c r="B53" s="15"/>
      <c r="C53" s="16"/>
      <c r="D53" s="17"/>
      <c r="E53" s="16"/>
      <c r="F53" s="243"/>
      <c r="G53" s="244"/>
      <c r="H53" s="13"/>
      <c r="I53" s="142"/>
      <c r="J53" s="141"/>
      <c r="K53" s="97">
        <f t="shared" si="1"/>
        <v>0</v>
      </c>
    </row>
    <row r="54" spans="1:11" ht="19.5" customHeight="1">
      <c r="A54" s="14">
        <v>41</v>
      </c>
      <c r="B54" s="15"/>
      <c r="C54" s="16"/>
      <c r="D54" s="17"/>
      <c r="E54" s="16"/>
      <c r="F54" s="243"/>
      <c r="G54" s="244"/>
      <c r="H54" s="13"/>
      <c r="I54" s="142"/>
      <c r="J54" s="141"/>
      <c r="K54" s="97">
        <f t="shared" si="1"/>
        <v>0</v>
      </c>
    </row>
    <row r="55" spans="1:11" ht="19.5" customHeight="1">
      <c r="A55" s="14">
        <v>42</v>
      </c>
      <c r="B55" s="15"/>
      <c r="C55" s="16"/>
      <c r="D55" s="17"/>
      <c r="E55" s="16"/>
      <c r="F55" s="243"/>
      <c r="G55" s="244"/>
      <c r="H55" s="13"/>
      <c r="I55" s="142"/>
      <c r="J55" s="141"/>
      <c r="K55" s="97">
        <f t="shared" si="1"/>
        <v>0</v>
      </c>
    </row>
    <row r="56" spans="1:11" ht="19.5" customHeight="1">
      <c r="A56" s="14">
        <v>43</v>
      </c>
      <c r="B56" s="15"/>
      <c r="C56" s="16"/>
      <c r="D56" s="17"/>
      <c r="E56" s="16"/>
      <c r="F56" s="243"/>
      <c r="G56" s="244"/>
      <c r="H56" s="13"/>
      <c r="I56" s="142"/>
      <c r="J56" s="141"/>
      <c r="K56" s="97">
        <f t="shared" si="1"/>
        <v>0</v>
      </c>
    </row>
    <row r="57" spans="1:11" ht="19.5" customHeight="1">
      <c r="A57" s="14">
        <v>44</v>
      </c>
      <c r="B57" s="15"/>
      <c r="C57" s="16"/>
      <c r="D57" s="17"/>
      <c r="E57" s="16"/>
      <c r="F57" s="243"/>
      <c r="G57" s="244"/>
      <c r="H57" s="13"/>
      <c r="I57" s="142"/>
      <c r="J57" s="141"/>
      <c r="K57" s="97">
        <f t="shared" si="1"/>
        <v>0</v>
      </c>
    </row>
    <row r="58" spans="1:11" ht="19.5" customHeight="1">
      <c r="A58" s="14">
        <v>45</v>
      </c>
      <c r="B58" s="15"/>
      <c r="C58" s="16"/>
      <c r="D58" s="17"/>
      <c r="E58" s="16"/>
      <c r="F58" s="243"/>
      <c r="G58" s="244"/>
      <c r="H58" s="13"/>
      <c r="I58" s="142"/>
      <c r="J58" s="141"/>
      <c r="K58" s="97">
        <f t="shared" si="1"/>
        <v>0</v>
      </c>
    </row>
    <row r="59" spans="1:11" ht="19.5" customHeight="1" thickBot="1">
      <c r="A59" s="14">
        <v>46</v>
      </c>
      <c r="B59" s="15"/>
      <c r="C59" s="16"/>
      <c r="D59" s="17"/>
      <c r="E59" s="16"/>
      <c r="F59" s="245"/>
      <c r="G59" s="246"/>
      <c r="H59" s="13"/>
      <c r="I59" s="142"/>
      <c r="J59" s="143"/>
      <c r="K59" s="97">
        <f t="shared" si="1"/>
        <v>0</v>
      </c>
    </row>
    <row r="60" spans="1:11" ht="19.5" customHeight="1" thickBot="1">
      <c r="A60" s="188" t="s">
        <v>21</v>
      </c>
      <c r="B60" s="189"/>
      <c r="C60" s="189"/>
      <c r="D60" s="189"/>
      <c r="E60" s="189"/>
      <c r="F60" s="189"/>
      <c r="G60" s="189"/>
      <c r="H60" s="189"/>
      <c r="I60" s="189"/>
      <c r="J60" s="190"/>
      <c r="K60" s="116">
        <f>SUM(K35:K59)+K33</f>
        <v>0</v>
      </c>
    </row>
    <row r="61" spans="1:11" ht="19.5" customHeight="1" thickBot="1">
      <c r="A61" s="188" t="s">
        <v>31</v>
      </c>
      <c r="B61" s="189"/>
      <c r="C61" s="189"/>
      <c r="D61" s="189"/>
      <c r="E61" s="189"/>
      <c r="F61" s="189"/>
      <c r="G61" s="189"/>
      <c r="H61" s="189"/>
      <c r="I61" s="189"/>
      <c r="J61" s="190"/>
      <c r="K61" s="116">
        <f>K60</f>
        <v>0</v>
      </c>
    </row>
    <row r="62" spans="1:11" s="64" customFormat="1" ht="27" customHeight="1" thickBot="1">
      <c r="A62" s="56" t="s">
        <v>4</v>
      </c>
      <c r="B62" s="57" t="s">
        <v>8</v>
      </c>
      <c r="C62" s="58" t="s">
        <v>9</v>
      </c>
      <c r="D62" s="59" t="s">
        <v>26</v>
      </c>
      <c r="E62" s="60" t="s">
        <v>0</v>
      </c>
      <c r="F62" s="247" t="s">
        <v>1</v>
      </c>
      <c r="G62" s="248"/>
      <c r="H62" s="61" t="s">
        <v>27</v>
      </c>
      <c r="I62" s="62" t="s">
        <v>54</v>
      </c>
      <c r="J62" s="82" t="s">
        <v>28</v>
      </c>
      <c r="K62" s="95" t="s">
        <v>55</v>
      </c>
    </row>
    <row r="63" spans="1:11" ht="19.5" customHeight="1">
      <c r="A63" s="14">
        <v>47</v>
      </c>
      <c r="B63" s="10"/>
      <c r="C63" s="11"/>
      <c r="D63" s="18"/>
      <c r="E63" s="127"/>
      <c r="F63" s="249"/>
      <c r="G63" s="250"/>
      <c r="H63" s="13"/>
      <c r="I63" s="140"/>
      <c r="J63" s="141"/>
      <c r="K63" s="97">
        <f>I63*J63/100</f>
        <v>0</v>
      </c>
    </row>
    <row r="64" spans="1:11" ht="19.5" customHeight="1">
      <c r="A64" s="14">
        <v>48</v>
      </c>
      <c r="B64" s="15"/>
      <c r="C64" s="16"/>
      <c r="D64" s="19"/>
      <c r="E64" s="16"/>
      <c r="F64" s="243"/>
      <c r="G64" s="244"/>
      <c r="H64" s="13"/>
      <c r="I64" s="142"/>
      <c r="J64" s="141"/>
      <c r="K64" s="97">
        <f aca="true" t="shared" si="2" ref="K64:K87">I64*J64/100</f>
        <v>0</v>
      </c>
    </row>
    <row r="65" spans="1:11" ht="19.5" customHeight="1">
      <c r="A65" s="14">
        <v>49</v>
      </c>
      <c r="B65" s="15"/>
      <c r="C65" s="16"/>
      <c r="D65" s="19"/>
      <c r="E65" s="16"/>
      <c r="F65" s="243"/>
      <c r="G65" s="244"/>
      <c r="H65" s="13"/>
      <c r="I65" s="142"/>
      <c r="J65" s="141"/>
      <c r="K65" s="97">
        <f t="shared" si="2"/>
        <v>0</v>
      </c>
    </row>
    <row r="66" spans="1:11" ht="19.5" customHeight="1">
      <c r="A66" s="14">
        <v>50</v>
      </c>
      <c r="B66" s="15"/>
      <c r="C66" s="16"/>
      <c r="D66" s="19"/>
      <c r="E66" s="16"/>
      <c r="F66" s="243"/>
      <c r="G66" s="244"/>
      <c r="H66" s="13"/>
      <c r="I66" s="142"/>
      <c r="J66" s="141"/>
      <c r="K66" s="97">
        <f t="shared" si="2"/>
        <v>0</v>
      </c>
    </row>
    <row r="67" spans="1:11" ht="19.5" customHeight="1">
      <c r="A67" s="14">
        <v>51</v>
      </c>
      <c r="B67" s="15"/>
      <c r="C67" s="16"/>
      <c r="D67" s="19"/>
      <c r="E67" s="16"/>
      <c r="F67" s="243"/>
      <c r="G67" s="244"/>
      <c r="H67" s="13"/>
      <c r="I67" s="142"/>
      <c r="J67" s="141"/>
      <c r="K67" s="97">
        <f t="shared" si="2"/>
        <v>0</v>
      </c>
    </row>
    <row r="68" spans="1:11" ht="19.5" customHeight="1">
      <c r="A68" s="14">
        <v>52</v>
      </c>
      <c r="B68" s="15"/>
      <c r="C68" s="16"/>
      <c r="D68" s="19"/>
      <c r="E68" s="16"/>
      <c r="F68" s="243"/>
      <c r="G68" s="244"/>
      <c r="H68" s="13"/>
      <c r="I68" s="142"/>
      <c r="J68" s="141"/>
      <c r="K68" s="97">
        <f t="shared" si="2"/>
        <v>0</v>
      </c>
    </row>
    <row r="69" spans="1:11" ht="19.5" customHeight="1">
      <c r="A69" s="14">
        <v>53</v>
      </c>
      <c r="B69" s="15"/>
      <c r="C69" s="16"/>
      <c r="D69" s="19"/>
      <c r="E69" s="16"/>
      <c r="F69" s="243"/>
      <c r="G69" s="244"/>
      <c r="H69" s="13"/>
      <c r="I69" s="142"/>
      <c r="J69" s="141"/>
      <c r="K69" s="97">
        <f t="shared" si="2"/>
        <v>0</v>
      </c>
    </row>
    <row r="70" spans="1:11" ht="19.5" customHeight="1">
      <c r="A70" s="14">
        <v>54</v>
      </c>
      <c r="B70" s="15"/>
      <c r="C70" s="16"/>
      <c r="D70" s="19"/>
      <c r="E70" s="16"/>
      <c r="F70" s="243"/>
      <c r="G70" s="244"/>
      <c r="H70" s="13"/>
      <c r="I70" s="142"/>
      <c r="J70" s="141"/>
      <c r="K70" s="97">
        <f t="shared" si="2"/>
        <v>0</v>
      </c>
    </row>
    <row r="71" spans="1:11" ht="19.5" customHeight="1">
      <c r="A71" s="14">
        <v>55</v>
      </c>
      <c r="B71" s="15"/>
      <c r="C71" s="16"/>
      <c r="D71" s="19"/>
      <c r="E71" s="16"/>
      <c r="F71" s="243"/>
      <c r="G71" s="244"/>
      <c r="H71" s="13"/>
      <c r="I71" s="142"/>
      <c r="J71" s="141"/>
      <c r="K71" s="97">
        <f t="shared" si="2"/>
        <v>0</v>
      </c>
    </row>
    <row r="72" spans="1:11" ht="19.5" customHeight="1">
      <c r="A72" s="14">
        <v>56</v>
      </c>
      <c r="B72" s="15"/>
      <c r="C72" s="16"/>
      <c r="D72" s="19"/>
      <c r="E72" s="16"/>
      <c r="F72" s="243"/>
      <c r="G72" s="244"/>
      <c r="H72" s="13"/>
      <c r="I72" s="142"/>
      <c r="J72" s="141"/>
      <c r="K72" s="97">
        <f t="shared" si="2"/>
        <v>0</v>
      </c>
    </row>
    <row r="73" spans="1:11" ht="19.5" customHeight="1">
      <c r="A73" s="14">
        <v>57</v>
      </c>
      <c r="B73" s="15"/>
      <c r="C73" s="16"/>
      <c r="D73" s="19"/>
      <c r="E73" s="16"/>
      <c r="F73" s="243"/>
      <c r="G73" s="244"/>
      <c r="H73" s="13"/>
      <c r="I73" s="142"/>
      <c r="J73" s="141"/>
      <c r="K73" s="97">
        <f t="shared" si="2"/>
        <v>0</v>
      </c>
    </row>
    <row r="74" spans="1:11" ht="19.5" customHeight="1">
      <c r="A74" s="14">
        <v>58</v>
      </c>
      <c r="B74" s="15"/>
      <c r="C74" s="16"/>
      <c r="D74" s="19"/>
      <c r="E74" s="16"/>
      <c r="F74" s="243"/>
      <c r="G74" s="244"/>
      <c r="H74" s="13"/>
      <c r="I74" s="142"/>
      <c r="J74" s="141"/>
      <c r="K74" s="97">
        <f t="shared" si="2"/>
        <v>0</v>
      </c>
    </row>
    <row r="75" spans="1:11" ht="19.5" customHeight="1">
      <c r="A75" s="14">
        <v>59</v>
      </c>
      <c r="B75" s="15"/>
      <c r="C75" s="16"/>
      <c r="D75" s="19"/>
      <c r="E75" s="16"/>
      <c r="F75" s="243"/>
      <c r="G75" s="244"/>
      <c r="H75" s="13"/>
      <c r="I75" s="142"/>
      <c r="J75" s="141"/>
      <c r="K75" s="97">
        <f t="shared" si="2"/>
        <v>0</v>
      </c>
    </row>
    <row r="76" spans="1:11" ht="19.5" customHeight="1">
      <c r="A76" s="14">
        <v>60</v>
      </c>
      <c r="B76" s="15"/>
      <c r="C76" s="16"/>
      <c r="D76" s="19"/>
      <c r="E76" s="16"/>
      <c r="F76" s="243"/>
      <c r="G76" s="244"/>
      <c r="H76" s="13"/>
      <c r="I76" s="142"/>
      <c r="J76" s="141"/>
      <c r="K76" s="97">
        <f t="shared" si="2"/>
        <v>0</v>
      </c>
    </row>
    <row r="77" spans="1:11" ht="19.5" customHeight="1">
      <c r="A77" s="14">
        <v>61</v>
      </c>
      <c r="B77" s="15"/>
      <c r="C77" s="16"/>
      <c r="D77" s="19"/>
      <c r="E77" s="16"/>
      <c r="F77" s="243"/>
      <c r="G77" s="244"/>
      <c r="H77" s="13"/>
      <c r="I77" s="142"/>
      <c r="J77" s="141"/>
      <c r="K77" s="97">
        <f t="shared" si="2"/>
        <v>0</v>
      </c>
    </row>
    <row r="78" spans="1:11" ht="19.5" customHeight="1">
      <c r="A78" s="14">
        <v>62</v>
      </c>
      <c r="B78" s="15"/>
      <c r="C78" s="16"/>
      <c r="D78" s="19"/>
      <c r="E78" s="16"/>
      <c r="F78" s="243"/>
      <c r="G78" s="244"/>
      <c r="H78" s="13"/>
      <c r="I78" s="142"/>
      <c r="J78" s="141"/>
      <c r="K78" s="97">
        <f t="shared" si="2"/>
        <v>0</v>
      </c>
    </row>
    <row r="79" spans="1:11" ht="19.5" customHeight="1">
      <c r="A79" s="14">
        <v>63</v>
      </c>
      <c r="B79" s="15"/>
      <c r="C79" s="16"/>
      <c r="D79" s="19"/>
      <c r="E79" s="16"/>
      <c r="F79" s="243"/>
      <c r="G79" s="244"/>
      <c r="H79" s="13"/>
      <c r="I79" s="142"/>
      <c r="J79" s="141"/>
      <c r="K79" s="97">
        <f t="shared" si="2"/>
        <v>0</v>
      </c>
    </row>
    <row r="80" spans="1:11" ht="19.5" customHeight="1">
      <c r="A80" s="14">
        <v>64</v>
      </c>
      <c r="B80" s="15"/>
      <c r="C80" s="16"/>
      <c r="D80" s="19"/>
      <c r="E80" s="16"/>
      <c r="F80" s="243"/>
      <c r="G80" s="244"/>
      <c r="H80" s="13"/>
      <c r="I80" s="142"/>
      <c r="J80" s="141"/>
      <c r="K80" s="97">
        <f t="shared" si="2"/>
        <v>0</v>
      </c>
    </row>
    <row r="81" spans="1:11" ht="19.5" customHeight="1">
      <c r="A81" s="14">
        <v>65</v>
      </c>
      <c r="B81" s="15"/>
      <c r="C81" s="16"/>
      <c r="D81" s="19"/>
      <c r="E81" s="16"/>
      <c r="F81" s="243"/>
      <c r="G81" s="244"/>
      <c r="H81" s="13"/>
      <c r="I81" s="142"/>
      <c r="J81" s="141"/>
      <c r="K81" s="97">
        <f t="shared" si="2"/>
        <v>0</v>
      </c>
    </row>
    <row r="82" spans="1:11" ht="19.5" customHeight="1">
      <c r="A82" s="14">
        <v>66</v>
      </c>
      <c r="B82" s="15"/>
      <c r="C82" s="16"/>
      <c r="D82" s="19"/>
      <c r="E82" s="16"/>
      <c r="F82" s="243"/>
      <c r="G82" s="244"/>
      <c r="H82" s="13"/>
      <c r="I82" s="142"/>
      <c r="J82" s="141"/>
      <c r="K82" s="97">
        <f t="shared" si="2"/>
        <v>0</v>
      </c>
    </row>
    <row r="83" spans="1:11" ht="19.5" customHeight="1">
      <c r="A83" s="14">
        <v>67</v>
      </c>
      <c r="B83" s="15"/>
      <c r="C83" s="16"/>
      <c r="D83" s="19"/>
      <c r="E83" s="16"/>
      <c r="F83" s="243"/>
      <c r="G83" s="244"/>
      <c r="H83" s="13"/>
      <c r="I83" s="142"/>
      <c r="J83" s="141"/>
      <c r="K83" s="97">
        <f t="shared" si="2"/>
        <v>0</v>
      </c>
    </row>
    <row r="84" spans="1:11" ht="19.5" customHeight="1">
      <c r="A84" s="14">
        <v>68</v>
      </c>
      <c r="B84" s="15"/>
      <c r="C84" s="16"/>
      <c r="D84" s="19"/>
      <c r="E84" s="16"/>
      <c r="F84" s="243"/>
      <c r="G84" s="244"/>
      <c r="H84" s="13"/>
      <c r="I84" s="142"/>
      <c r="J84" s="141"/>
      <c r="K84" s="97">
        <f t="shared" si="2"/>
        <v>0</v>
      </c>
    </row>
    <row r="85" spans="1:11" ht="19.5" customHeight="1">
      <c r="A85" s="14">
        <v>69</v>
      </c>
      <c r="B85" s="15"/>
      <c r="C85" s="16"/>
      <c r="D85" s="19"/>
      <c r="E85" s="16"/>
      <c r="F85" s="243"/>
      <c r="G85" s="244"/>
      <c r="H85" s="13"/>
      <c r="I85" s="142"/>
      <c r="J85" s="141"/>
      <c r="K85" s="97">
        <f t="shared" si="2"/>
        <v>0</v>
      </c>
    </row>
    <row r="86" spans="1:11" ht="19.5" customHeight="1">
      <c r="A86" s="14">
        <v>70</v>
      </c>
      <c r="B86" s="15"/>
      <c r="C86" s="16"/>
      <c r="D86" s="19"/>
      <c r="E86" s="16"/>
      <c r="F86" s="243"/>
      <c r="G86" s="244"/>
      <c r="H86" s="13"/>
      <c r="I86" s="142"/>
      <c r="J86" s="141"/>
      <c r="K86" s="97">
        <f t="shared" si="2"/>
        <v>0</v>
      </c>
    </row>
    <row r="87" spans="1:11" ht="19.5" customHeight="1" thickBot="1">
      <c r="A87" s="14">
        <v>71</v>
      </c>
      <c r="B87" s="15"/>
      <c r="C87" s="16"/>
      <c r="D87" s="19"/>
      <c r="E87" s="16"/>
      <c r="F87" s="245"/>
      <c r="G87" s="246"/>
      <c r="H87" s="13"/>
      <c r="I87" s="142"/>
      <c r="J87" s="141"/>
      <c r="K87" s="97">
        <f t="shared" si="2"/>
        <v>0</v>
      </c>
    </row>
    <row r="88" spans="1:11" ht="19.5" customHeight="1" thickBot="1">
      <c r="A88" s="188" t="s">
        <v>21</v>
      </c>
      <c r="B88" s="189"/>
      <c r="C88" s="189"/>
      <c r="D88" s="189"/>
      <c r="E88" s="189"/>
      <c r="F88" s="189"/>
      <c r="G88" s="189"/>
      <c r="H88" s="189"/>
      <c r="I88" s="189"/>
      <c r="J88" s="190"/>
      <c r="K88" s="116">
        <f>SUM(K63:K87)+K61</f>
        <v>0</v>
      </c>
    </row>
    <row r="89" spans="1:11" ht="19.5" customHeight="1" thickBot="1">
      <c r="A89" s="188" t="s">
        <v>32</v>
      </c>
      <c r="B89" s="189"/>
      <c r="C89" s="189"/>
      <c r="D89" s="189"/>
      <c r="E89" s="189"/>
      <c r="F89" s="189"/>
      <c r="G89" s="189"/>
      <c r="H89" s="189"/>
      <c r="I89" s="189"/>
      <c r="J89" s="190"/>
      <c r="K89" s="116">
        <f>K88</f>
        <v>0</v>
      </c>
    </row>
    <row r="90" spans="1:11" s="64" customFormat="1" ht="27" customHeight="1" thickBot="1">
      <c r="A90" s="56" t="s">
        <v>4</v>
      </c>
      <c r="B90" s="57" t="s">
        <v>8</v>
      </c>
      <c r="C90" s="58" t="s">
        <v>9</v>
      </c>
      <c r="D90" s="59" t="s">
        <v>26</v>
      </c>
      <c r="E90" s="60" t="s">
        <v>0</v>
      </c>
      <c r="F90" s="247" t="s">
        <v>1</v>
      </c>
      <c r="G90" s="248"/>
      <c r="H90" s="61" t="s">
        <v>27</v>
      </c>
      <c r="I90" s="62" t="s">
        <v>54</v>
      </c>
      <c r="J90" s="82" t="s">
        <v>28</v>
      </c>
      <c r="K90" s="95" t="s">
        <v>55</v>
      </c>
    </row>
    <row r="91" spans="1:11" ht="19.5" customHeight="1">
      <c r="A91" s="14">
        <v>72</v>
      </c>
      <c r="B91" s="10"/>
      <c r="C91" s="11"/>
      <c r="D91" s="12"/>
      <c r="E91" s="127"/>
      <c r="F91" s="249"/>
      <c r="G91" s="250"/>
      <c r="H91" s="13"/>
      <c r="I91" s="140"/>
      <c r="J91" s="141"/>
      <c r="K91" s="97">
        <f>I91*J91/100</f>
        <v>0</v>
      </c>
    </row>
    <row r="92" spans="1:11" ht="19.5" customHeight="1">
      <c r="A92" s="14">
        <v>73</v>
      </c>
      <c r="B92" s="15"/>
      <c r="C92" s="16"/>
      <c r="D92" s="17"/>
      <c r="E92" s="16"/>
      <c r="F92" s="243"/>
      <c r="G92" s="244"/>
      <c r="H92" s="13"/>
      <c r="I92" s="142"/>
      <c r="J92" s="141"/>
      <c r="K92" s="97">
        <f aca="true" t="shared" si="3" ref="K92:K115">I92*J92/100</f>
        <v>0</v>
      </c>
    </row>
    <row r="93" spans="1:11" ht="19.5" customHeight="1">
      <c r="A93" s="14">
        <v>74</v>
      </c>
      <c r="B93" s="15"/>
      <c r="C93" s="16"/>
      <c r="D93" s="17"/>
      <c r="E93" s="16"/>
      <c r="F93" s="243"/>
      <c r="G93" s="244"/>
      <c r="H93" s="13"/>
      <c r="I93" s="142"/>
      <c r="J93" s="141"/>
      <c r="K93" s="97">
        <f t="shared" si="3"/>
        <v>0</v>
      </c>
    </row>
    <row r="94" spans="1:11" ht="19.5" customHeight="1">
      <c r="A94" s="14">
        <v>75</v>
      </c>
      <c r="B94" s="15"/>
      <c r="C94" s="16"/>
      <c r="D94" s="17"/>
      <c r="E94" s="16"/>
      <c r="F94" s="243"/>
      <c r="G94" s="244"/>
      <c r="H94" s="13"/>
      <c r="I94" s="142"/>
      <c r="J94" s="141"/>
      <c r="K94" s="97">
        <f t="shared" si="3"/>
        <v>0</v>
      </c>
    </row>
    <row r="95" spans="1:11" ht="19.5" customHeight="1">
      <c r="A95" s="14">
        <v>76</v>
      </c>
      <c r="B95" s="15"/>
      <c r="C95" s="16"/>
      <c r="D95" s="17"/>
      <c r="E95" s="16"/>
      <c r="F95" s="243"/>
      <c r="G95" s="244"/>
      <c r="H95" s="13"/>
      <c r="I95" s="142"/>
      <c r="J95" s="141"/>
      <c r="K95" s="97">
        <f t="shared" si="3"/>
        <v>0</v>
      </c>
    </row>
    <row r="96" spans="1:11" ht="19.5" customHeight="1">
      <c r="A96" s="14">
        <v>77</v>
      </c>
      <c r="B96" s="15"/>
      <c r="C96" s="16"/>
      <c r="D96" s="17"/>
      <c r="E96" s="16"/>
      <c r="F96" s="243"/>
      <c r="G96" s="244"/>
      <c r="H96" s="13"/>
      <c r="I96" s="142"/>
      <c r="J96" s="141"/>
      <c r="K96" s="97">
        <f t="shared" si="3"/>
        <v>0</v>
      </c>
    </row>
    <row r="97" spans="1:11" ht="19.5" customHeight="1">
      <c r="A97" s="14">
        <v>78</v>
      </c>
      <c r="B97" s="15"/>
      <c r="C97" s="16"/>
      <c r="D97" s="17"/>
      <c r="E97" s="16"/>
      <c r="F97" s="243"/>
      <c r="G97" s="244"/>
      <c r="H97" s="13"/>
      <c r="I97" s="142"/>
      <c r="J97" s="141"/>
      <c r="K97" s="97">
        <f t="shared" si="3"/>
        <v>0</v>
      </c>
    </row>
    <row r="98" spans="1:11" ht="19.5" customHeight="1">
      <c r="A98" s="14">
        <v>79</v>
      </c>
      <c r="B98" s="15"/>
      <c r="C98" s="16"/>
      <c r="D98" s="17"/>
      <c r="E98" s="16"/>
      <c r="F98" s="243"/>
      <c r="G98" s="244"/>
      <c r="H98" s="13"/>
      <c r="I98" s="142"/>
      <c r="J98" s="141"/>
      <c r="K98" s="97">
        <f t="shared" si="3"/>
        <v>0</v>
      </c>
    </row>
    <row r="99" spans="1:11" ht="19.5" customHeight="1">
      <c r="A99" s="14">
        <v>80</v>
      </c>
      <c r="B99" s="15"/>
      <c r="C99" s="16"/>
      <c r="D99" s="17"/>
      <c r="E99" s="16"/>
      <c r="F99" s="243"/>
      <c r="G99" s="244"/>
      <c r="H99" s="13"/>
      <c r="I99" s="142"/>
      <c r="J99" s="141"/>
      <c r="K99" s="97">
        <f t="shared" si="3"/>
        <v>0</v>
      </c>
    </row>
    <row r="100" spans="1:11" ht="19.5" customHeight="1">
      <c r="A100" s="14">
        <v>81</v>
      </c>
      <c r="B100" s="15"/>
      <c r="C100" s="16"/>
      <c r="D100" s="17"/>
      <c r="E100" s="16"/>
      <c r="F100" s="243"/>
      <c r="G100" s="244"/>
      <c r="H100" s="13"/>
      <c r="I100" s="142"/>
      <c r="J100" s="141"/>
      <c r="K100" s="97">
        <f t="shared" si="3"/>
        <v>0</v>
      </c>
    </row>
    <row r="101" spans="1:11" ht="19.5" customHeight="1">
      <c r="A101" s="14">
        <v>82</v>
      </c>
      <c r="B101" s="15"/>
      <c r="C101" s="16"/>
      <c r="D101" s="17"/>
      <c r="E101" s="16"/>
      <c r="F101" s="243"/>
      <c r="G101" s="244"/>
      <c r="H101" s="13"/>
      <c r="I101" s="142"/>
      <c r="J101" s="141"/>
      <c r="K101" s="97">
        <f t="shared" si="3"/>
        <v>0</v>
      </c>
    </row>
    <row r="102" spans="1:11" ht="19.5" customHeight="1">
      <c r="A102" s="14">
        <v>83</v>
      </c>
      <c r="B102" s="15"/>
      <c r="C102" s="16"/>
      <c r="D102" s="17"/>
      <c r="E102" s="16"/>
      <c r="F102" s="243"/>
      <c r="G102" s="244"/>
      <c r="H102" s="13"/>
      <c r="I102" s="142"/>
      <c r="J102" s="141"/>
      <c r="K102" s="97">
        <f t="shared" si="3"/>
        <v>0</v>
      </c>
    </row>
    <row r="103" spans="1:11" ht="19.5" customHeight="1">
      <c r="A103" s="14">
        <v>84</v>
      </c>
      <c r="B103" s="15"/>
      <c r="C103" s="16"/>
      <c r="D103" s="17"/>
      <c r="E103" s="16"/>
      <c r="F103" s="243"/>
      <c r="G103" s="244"/>
      <c r="H103" s="13"/>
      <c r="I103" s="142"/>
      <c r="J103" s="141"/>
      <c r="K103" s="97">
        <f t="shared" si="3"/>
        <v>0</v>
      </c>
    </row>
    <row r="104" spans="1:11" ht="19.5" customHeight="1">
      <c r="A104" s="14">
        <v>85</v>
      </c>
      <c r="B104" s="15"/>
      <c r="C104" s="16"/>
      <c r="D104" s="17"/>
      <c r="E104" s="16"/>
      <c r="F104" s="243"/>
      <c r="G104" s="244"/>
      <c r="H104" s="13"/>
      <c r="I104" s="142"/>
      <c r="J104" s="141"/>
      <c r="K104" s="97">
        <f t="shared" si="3"/>
        <v>0</v>
      </c>
    </row>
    <row r="105" spans="1:11" ht="19.5" customHeight="1">
      <c r="A105" s="14">
        <v>86</v>
      </c>
      <c r="B105" s="15"/>
      <c r="C105" s="16"/>
      <c r="D105" s="17"/>
      <c r="E105" s="16"/>
      <c r="F105" s="243"/>
      <c r="G105" s="244"/>
      <c r="H105" s="13"/>
      <c r="I105" s="142"/>
      <c r="J105" s="141"/>
      <c r="K105" s="97">
        <f t="shared" si="3"/>
        <v>0</v>
      </c>
    </row>
    <row r="106" spans="1:11" ht="19.5" customHeight="1">
      <c r="A106" s="14">
        <v>87</v>
      </c>
      <c r="B106" s="15"/>
      <c r="C106" s="16"/>
      <c r="D106" s="17"/>
      <c r="E106" s="16"/>
      <c r="F106" s="243"/>
      <c r="G106" s="244"/>
      <c r="H106" s="13"/>
      <c r="I106" s="142"/>
      <c r="J106" s="141"/>
      <c r="K106" s="97">
        <f t="shared" si="3"/>
        <v>0</v>
      </c>
    </row>
    <row r="107" spans="1:11" ht="19.5" customHeight="1">
      <c r="A107" s="14">
        <v>88</v>
      </c>
      <c r="B107" s="15"/>
      <c r="C107" s="16"/>
      <c r="D107" s="17"/>
      <c r="E107" s="16"/>
      <c r="F107" s="243"/>
      <c r="G107" s="244"/>
      <c r="H107" s="13"/>
      <c r="I107" s="142"/>
      <c r="J107" s="141"/>
      <c r="K107" s="97">
        <f t="shared" si="3"/>
        <v>0</v>
      </c>
    </row>
    <row r="108" spans="1:11" ht="19.5" customHeight="1">
      <c r="A108" s="14">
        <v>89</v>
      </c>
      <c r="B108" s="15"/>
      <c r="C108" s="16"/>
      <c r="D108" s="17"/>
      <c r="E108" s="16"/>
      <c r="F108" s="243"/>
      <c r="G108" s="244"/>
      <c r="H108" s="13"/>
      <c r="I108" s="142"/>
      <c r="J108" s="141"/>
      <c r="K108" s="97">
        <f t="shared" si="3"/>
        <v>0</v>
      </c>
    </row>
    <row r="109" spans="1:11" ht="19.5" customHeight="1">
      <c r="A109" s="14">
        <v>90</v>
      </c>
      <c r="B109" s="15"/>
      <c r="C109" s="16"/>
      <c r="D109" s="17"/>
      <c r="E109" s="16"/>
      <c r="F109" s="243"/>
      <c r="G109" s="244"/>
      <c r="H109" s="13"/>
      <c r="I109" s="142"/>
      <c r="J109" s="141"/>
      <c r="K109" s="97">
        <f t="shared" si="3"/>
        <v>0</v>
      </c>
    </row>
    <row r="110" spans="1:11" ht="19.5" customHeight="1">
      <c r="A110" s="14">
        <v>91</v>
      </c>
      <c r="B110" s="15"/>
      <c r="C110" s="16"/>
      <c r="D110" s="17"/>
      <c r="E110" s="16"/>
      <c r="F110" s="243"/>
      <c r="G110" s="244"/>
      <c r="H110" s="13"/>
      <c r="I110" s="142"/>
      <c r="J110" s="141"/>
      <c r="K110" s="97">
        <f t="shared" si="3"/>
        <v>0</v>
      </c>
    </row>
    <row r="111" spans="1:11" ht="19.5" customHeight="1">
      <c r="A111" s="14">
        <v>92</v>
      </c>
      <c r="B111" s="15"/>
      <c r="C111" s="16"/>
      <c r="D111" s="17"/>
      <c r="E111" s="16"/>
      <c r="F111" s="243"/>
      <c r="G111" s="244"/>
      <c r="H111" s="13"/>
      <c r="I111" s="142"/>
      <c r="J111" s="141"/>
      <c r="K111" s="97">
        <f t="shared" si="3"/>
        <v>0</v>
      </c>
    </row>
    <row r="112" spans="1:11" ht="19.5" customHeight="1">
      <c r="A112" s="14">
        <v>93</v>
      </c>
      <c r="B112" s="15"/>
      <c r="C112" s="16"/>
      <c r="D112" s="17"/>
      <c r="E112" s="16"/>
      <c r="F112" s="243"/>
      <c r="G112" s="244"/>
      <c r="H112" s="13"/>
      <c r="I112" s="142"/>
      <c r="J112" s="141"/>
      <c r="K112" s="97">
        <f t="shared" si="3"/>
        <v>0</v>
      </c>
    </row>
    <row r="113" spans="1:11" ht="19.5" customHeight="1">
      <c r="A113" s="14">
        <v>94</v>
      </c>
      <c r="B113" s="15"/>
      <c r="C113" s="16"/>
      <c r="D113" s="17"/>
      <c r="E113" s="16"/>
      <c r="F113" s="243"/>
      <c r="G113" s="244"/>
      <c r="H113" s="13"/>
      <c r="I113" s="142"/>
      <c r="J113" s="141"/>
      <c r="K113" s="97">
        <f t="shared" si="3"/>
        <v>0</v>
      </c>
    </row>
    <row r="114" spans="1:11" ht="19.5" customHeight="1">
      <c r="A114" s="14">
        <v>95</v>
      </c>
      <c r="B114" s="15"/>
      <c r="C114" s="16"/>
      <c r="D114" s="17"/>
      <c r="E114" s="16"/>
      <c r="F114" s="243"/>
      <c r="G114" s="244"/>
      <c r="H114" s="13"/>
      <c r="I114" s="142"/>
      <c r="J114" s="141"/>
      <c r="K114" s="97">
        <f t="shared" si="3"/>
        <v>0</v>
      </c>
    </row>
    <row r="115" spans="1:11" ht="19.5" customHeight="1" thickBot="1">
      <c r="A115" s="14">
        <v>96</v>
      </c>
      <c r="B115" s="15"/>
      <c r="C115" s="16"/>
      <c r="D115" s="17"/>
      <c r="E115" s="16"/>
      <c r="F115" s="245"/>
      <c r="G115" s="246"/>
      <c r="H115" s="13"/>
      <c r="I115" s="142"/>
      <c r="J115" s="141"/>
      <c r="K115" s="97">
        <f t="shared" si="3"/>
        <v>0</v>
      </c>
    </row>
    <row r="116" spans="1:11" ht="19.5" customHeight="1" thickBot="1">
      <c r="A116" s="188" t="s">
        <v>21</v>
      </c>
      <c r="B116" s="189"/>
      <c r="C116" s="189"/>
      <c r="D116" s="189"/>
      <c r="E116" s="189"/>
      <c r="F116" s="189"/>
      <c r="G116" s="189"/>
      <c r="H116" s="189"/>
      <c r="I116" s="189"/>
      <c r="J116" s="190"/>
      <c r="K116" s="116">
        <f>SUM(K91:K115)+K89</f>
        <v>0</v>
      </c>
    </row>
    <row r="117" spans="1:11" ht="19.5" customHeight="1" thickBot="1">
      <c r="A117" s="188" t="s">
        <v>62</v>
      </c>
      <c r="B117" s="189"/>
      <c r="C117" s="189"/>
      <c r="D117" s="189"/>
      <c r="E117" s="189"/>
      <c r="F117" s="189"/>
      <c r="G117" s="189"/>
      <c r="H117" s="189"/>
      <c r="I117" s="189"/>
      <c r="J117" s="190"/>
      <c r="K117" s="116">
        <f>K116</f>
        <v>0</v>
      </c>
    </row>
    <row r="118" spans="1:11" s="64" customFormat="1" ht="27" customHeight="1" thickBot="1">
      <c r="A118" s="56" t="s">
        <v>4</v>
      </c>
      <c r="B118" s="57" t="s">
        <v>8</v>
      </c>
      <c r="C118" s="58" t="s">
        <v>9</v>
      </c>
      <c r="D118" s="59" t="s">
        <v>26</v>
      </c>
      <c r="E118" s="60" t="s">
        <v>0</v>
      </c>
      <c r="F118" s="247" t="s">
        <v>1</v>
      </c>
      <c r="G118" s="248"/>
      <c r="H118" s="61" t="s">
        <v>27</v>
      </c>
      <c r="I118" s="62" t="s">
        <v>54</v>
      </c>
      <c r="J118" s="82" t="s">
        <v>28</v>
      </c>
      <c r="K118" s="95" t="s">
        <v>55</v>
      </c>
    </row>
    <row r="119" spans="1:11" ht="19.5" customHeight="1">
      <c r="A119" s="14">
        <v>97</v>
      </c>
      <c r="B119" s="10"/>
      <c r="C119" s="11"/>
      <c r="D119" s="18"/>
      <c r="E119" s="127"/>
      <c r="F119" s="249"/>
      <c r="G119" s="250"/>
      <c r="H119" s="13"/>
      <c r="I119" s="140"/>
      <c r="J119" s="141"/>
      <c r="K119" s="97">
        <f>I119*J119/100</f>
        <v>0</v>
      </c>
    </row>
    <row r="120" spans="1:11" ht="19.5" customHeight="1">
      <c r="A120" s="14">
        <v>98</v>
      </c>
      <c r="B120" s="15"/>
      <c r="C120" s="16"/>
      <c r="D120" s="19"/>
      <c r="E120" s="16"/>
      <c r="F120" s="243"/>
      <c r="G120" s="244"/>
      <c r="H120" s="13"/>
      <c r="I120" s="142"/>
      <c r="J120" s="141"/>
      <c r="K120" s="97">
        <f aca="true" t="shared" si="4" ref="K120:K143">I120*J120/100</f>
        <v>0</v>
      </c>
    </row>
    <row r="121" spans="1:11" ht="19.5" customHeight="1">
      <c r="A121" s="14">
        <v>99</v>
      </c>
      <c r="B121" s="15"/>
      <c r="C121" s="16"/>
      <c r="D121" s="19"/>
      <c r="E121" s="16"/>
      <c r="F121" s="243"/>
      <c r="G121" s="244"/>
      <c r="H121" s="13"/>
      <c r="I121" s="142"/>
      <c r="J121" s="141"/>
      <c r="K121" s="97">
        <f t="shared" si="4"/>
        <v>0</v>
      </c>
    </row>
    <row r="122" spans="1:11" ht="19.5" customHeight="1">
      <c r="A122" s="14">
        <v>100</v>
      </c>
      <c r="B122" s="15"/>
      <c r="C122" s="16"/>
      <c r="D122" s="19"/>
      <c r="E122" s="16"/>
      <c r="F122" s="243"/>
      <c r="G122" s="244"/>
      <c r="H122" s="13"/>
      <c r="I122" s="142"/>
      <c r="J122" s="141"/>
      <c r="K122" s="97">
        <f t="shared" si="4"/>
        <v>0</v>
      </c>
    </row>
    <row r="123" spans="1:11" ht="19.5" customHeight="1">
      <c r="A123" s="14">
        <v>101</v>
      </c>
      <c r="B123" s="15"/>
      <c r="C123" s="16"/>
      <c r="D123" s="19"/>
      <c r="E123" s="16"/>
      <c r="F123" s="243"/>
      <c r="G123" s="244"/>
      <c r="H123" s="13"/>
      <c r="I123" s="142"/>
      <c r="J123" s="141"/>
      <c r="K123" s="97">
        <f t="shared" si="4"/>
        <v>0</v>
      </c>
    </row>
    <row r="124" spans="1:11" ht="19.5" customHeight="1">
      <c r="A124" s="14">
        <v>102</v>
      </c>
      <c r="B124" s="15"/>
      <c r="C124" s="16"/>
      <c r="D124" s="19"/>
      <c r="E124" s="16"/>
      <c r="F124" s="243"/>
      <c r="G124" s="244"/>
      <c r="H124" s="13"/>
      <c r="I124" s="142"/>
      <c r="J124" s="141"/>
      <c r="K124" s="97">
        <f t="shared" si="4"/>
        <v>0</v>
      </c>
    </row>
    <row r="125" spans="1:11" ht="19.5" customHeight="1">
      <c r="A125" s="14">
        <v>103</v>
      </c>
      <c r="B125" s="15"/>
      <c r="C125" s="16"/>
      <c r="D125" s="19"/>
      <c r="E125" s="16"/>
      <c r="F125" s="243"/>
      <c r="G125" s="244"/>
      <c r="H125" s="13"/>
      <c r="I125" s="142"/>
      <c r="J125" s="141"/>
      <c r="K125" s="97">
        <f t="shared" si="4"/>
        <v>0</v>
      </c>
    </row>
    <row r="126" spans="1:11" ht="19.5" customHeight="1">
      <c r="A126" s="14">
        <v>104</v>
      </c>
      <c r="B126" s="15"/>
      <c r="C126" s="16"/>
      <c r="D126" s="19"/>
      <c r="E126" s="16"/>
      <c r="F126" s="243"/>
      <c r="G126" s="244"/>
      <c r="H126" s="13"/>
      <c r="I126" s="142"/>
      <c r="J126" s="141"/>
      <c r="K126" s="97">
        <f t="shared" si="4"/>
        <v>0</v>
      </c>
    </row>
    <row r="127" spans="1:11" ht="19.5" customHeight="1">
      <c r="A127" s="14">
        <v>105</v>
      </c>
      <c r="B127" s="15"/>
      <c r="C127" s="16"/>
      <c r="D127" s="19"/>
      <c r="E127" s="16"/>
      <c r="F127" s="243"/>
      <c r="G127" s="244"/>
      <c r="H127" s="13"/>
      <c r="I127" s="142"/>
      <c r="J127" s="141"/>
      <c r="K127" s="97">
        <f t="shared" si="4"/>
        <v>0</v>
      </c>
    </row>
    <row r="128" spans="1:11" ht="19.5" customHeight="1">
      <c r="A128" s="14">
        <v>106</v>
      </c>
      <c r="B128" s="15"/>
      <c r="C128" s="16"/>
      <c r="D128" s="19"/>
      <c r="E128" s="16"/>
      <c r="F128" s="243"/>
      <c r="G128" s="244"/>
      <c r="H128" s="13"/>
      <c r="I128" s="142"/>
      <c r="J128" s="141"/>
      <c r="K128" s="97">
        <f t="shared" si="4"/>
        <v>0</v>
      </c>
    </row>
    <row r="129" spans="1:11" ht="19.5" customHeight="1">
      <c r="A129" s="14">
        <v>107</v>
      </c>
      <c r="B129" s="15"/>
      <c r="C129" s="16"/>
      <c r="D129" s="19"/>
      <c r="E129" s="16"/>
      <c r="F129" s="243"/>
      <c r="G129" s="244"/>
      <c r="H129" s="13"/>
      <c r="I129" s="142"/>
      <c r="J129" s="141"/>
      <c r="K129" s="97">
        <f t="shared" si="4"/>
        <v>0</v>
      </c>
    </row>
    <row r="130" spans="1:11" ht="19.5" customHeight="1">
      <c r="A130" s="14">
        <v>108</v>
      </c>
      <c r="B130" s="15"/>
      <c r="C130" s="16"/>
      <c r="D130" s="19"/>
      <c r="E130" s="16"/>
      <c r="F130" s="243"/>
      <c r="G130" s="244"/>
      <c r="H130" s="13"/>
      <c r="I130" s="142"/>
      <c r="J130" s="141"/>
      <c r="K130" s="97">
        <f t="shared" si="4"/>
        <v>0</v>
      </c>
    </row>
    <row r="131" spans="1:11" ht="19.5" customHeight="1">
      <c r="A131" s="14">
        <v>109</v>
      </c>
      <c r="B131" s="15"/>
      <c r="C131" s="16"/>
      <c r="D131" s="19"/>
      <c r="E131" s="16"/>
      <c r="F131" s="243"/>
      <c r="G131" s="244"/>
      <c r="H131" s="13"/>
      <c r="I131" s="142"/>
      <c r="J131" s="141"/>
      <c r="K131" s="97">
        <f t="shared" si="4"/>
        <v>0</v>
      </c>
    </row>
    <row r="132" spans="1:11" ht="19.5" customHeight="1">
      <c r="A132" s="14">
        <v>110</v>
      </c>
      <c r="B132" s="15"/>
      <c r="C132" s="16"/>
      <c r="D132" s="19"/>
      <c r="E132" s="16"/>
      <c r="F132" s="243"/>
      <c r="G132" s="244"/>
      <c r="H132" s="13"/>
      <c r="I132" s="142"/>
      <c r="J132" s="141"/>
      <c r="K132" s="97">
        <f t="shared" si="4"/>
        <v>0</v>
      </c>
    </row>
    <row r="133" spans="1:11" ht="19.5" customHeight="1">
      <c r="A133" s="14">
        <v>111</v>
      </c>
      <c r="B133" s="15"/>
      <c r="C133" s="16"/>
      <c r="D133" s="19"/>
      <c r="E133" s="16"/>
      <c r="F133" s="243"/>
      <c r="G133" s="244"/>
      <c r="H133" s="13"/>
      <c r="I133" s="142"/>
      <c r="J133" s="141"/>
      <c r="K133" s="97">
        <f t="shared" si="4"/>
        <v>0</v>
      </c>
    </row>
    <row r="134" spans="1:11" ht="19.5" customHeight="1">
      <c r="A134" s="14">
        <v>112</v>
      </c>
      <c r="B134" s="15"/>
      <c r="C134" s="16"/>
      <c r="D134" s="19"/>
      <c r="E134" s="16"/>
      <c r="F134" s="243"/>
      <c r="G134" s="244"/>
      <c r="H134" s="13"/>
      <c r="I134" s="142"/>
      <c r="J134" s="141"/>
      <c r="K134" s="97">
        <f t="shared" si="4"/>
        <v>0</v>
      </c>
    </row>
    <row r="135" spans="1:11" ht="19.5" customHeight="1">
      <c r="A135" s="14">
        <v>113</v>
      </c>
      <c r="B135" s="15"/>
      <c r="C135" s="16"/>
      <c r="D135" s="19"/>
      <c r="E135" s="16"/>
      <c r="F135" s="243"/>
      <c r="G135" s="244"/>
      <c r="H135" s="13"/>
      <c r="I135" s="142"/>
      <c r="J135" s="141"/>
      <c r="K135" s="97">
        <f t="shared" si="4"/>
        <v>0</v>
      </c>
    </row>
    <row r="136" spans="1:11" ht="19.5" customHeight="1">
      <c r="A136" s="14">
        <v>114</v>
      </c>
      <c r="B136" s="15"/>
      <c r="C136" s="16"/>
      <c r="D136" s="19"/>
      <c r="E136" s="16"/>
      <c r="F136" s="243"/>
      <c r="G136" s="244"/>
      <c r="H136" s="13"/>
      <c r="I136" s="142"/>
      <c r="J136" s="141"/>
      <c r="K136" s="97">
        <f t="shared" si="4"/>
        <v>0</v>
      </c>
    </row>
    <row r="137" spans="1:11" ht="19.5" customHeight="1">
      <c r="A137" s="14">
        <v>115</v>
      </c>
      <c r="B137" s="15"/>
      <c r="C137" s="16"/>
      <c r="D137" s="19"/>
      <c r="E137" s="16"/>
      <c r="F137" s="243"/>
      <c r="G137" s="244"/>
      <c r="H137" s="13"/>
      <c r="I137" s="142"/>
      <c r="J137" s="141"/>
      <c r="K137" s="97">
        <f t="shared" si="4"/>
        <v>0</v>
      </c>
    </row>
    <row r="138" spans="1:11" ht="19.5" customHeight="1">
      <c r="A138" s="14">
        <v>116</v>
      </c>
      <c r="B138" s="15"/>
      <c r="C138" s="16"/>
      <c r="D138" s="19"/>
      <c r="E138" s="16"/>
      <c r="F138" s="243"/>
      <c r="G138" s="244"/>
      <c r="H138" s="13"/>
      <c r="I138" s="142"/>
      <c r="J138" s="141"/>
      <c r="K138" s="97">
        <f t="shared" si="4"/>
        <v>0</v>
      </c>
    </row>
    <row r="139" spans="1:11" ht="19.5" customHeight="1">
      <c r="A139" s="14">
        <v>117</v>
      </c>
      <c r="B139" s="15"/>
      <c r="C139" s="16"/>
      <c r="D139" s="19"/>
      <c r="E139" s="16"/>
      <c r="F139" s="243"/>
      <c r="G139" s="244"/>
      <c r="H139" s="13"/>
      <c r="I139" s="142"/>
      <c r="J139" s="141"/>
      <c r="K139" s="97">
        <f t="shared" si="4"/>
        <v>0</v>
      </c>
    </row>
    <row r="140" spans="1:11" ht="19.5" customHeight="1">
      <c r="A140" s="14">
        <v>118</v>
      </c>
      <c r="B140" s="15"/>
      <c r="C140" s="16"/>
      <c r="D140" s="19"/>
      <c r="E140" s="16"/>
      <c r="F140" s="243"/>
      <c r="G140" s="244"/>
      <c r="H140" s="13"/>
      <c r="I140" s="142"/>
      <c r="J140" s="141"/>
      <c r="K140" s="97">
        <f t="shared" si="4"/>
        <v>0</v>
      </c>
    </row>
    <row r="141" spans="1:11" ht="19.5" customHeight="1">
      <c r="A141" s="14">
        <v>119</v>
      </c>
      <c r="B141" s="15"/>
      <c r="C141" s="16"/>
      <c r="D141" s="19"/>
      <c r="E141" s="16"/>
      <c r="F141" s="243"/>
      <c r="G141" s="244"/>
      <c r="H141" s="13"/>
      <c r="I141" s="142"/>
      <c r="J141" s="141"/>
      <c r="K141" s="97">
        <f t="shared" si="4"/>
        <v>0</v>
      </c>
    </row>
    <row r="142" spans="1:11" ht="19.5" customHeight="1">
      <c r="A142" s="14">
        <v>120</v>
      </c>
      <c r="B142" s="15"/>
      <c r="C142" s="16"/>
      <c r="D142" s="19"/>
      <c r="E142" s="16"/>
      <c r="F142" s="243"/>
      <c r="G142" s="244"/>
      <c r="H142" s="13"/>
      <c r="I142" s="142"/>
      <c r="J142" s="141"/>
      <c r="K142" s="97">
        <f t="shared" si="4"/>
        <v>0</v>
      </c>
    </row>
    <row r="143" spans="1:11" ht="19.5" customHeight="1" thickBot="1">
      <c r="A143" s="14">
        <v>121</v>
      </c>
      <c r="B143" s="15"/>
      <c r="C143" s="16"/>
      <c r="D143" s="19"/>
      <c r="E143" s="16"/>
      <c r="F143" s="245"/>
      <c r="G143" s="246"/>
      <c r="H143" s="13"/>
      <c r="I143" s="142"/>
      <c r="J143" s="141"/>
      <c r="K143" s="97">
        <f t="shared" si="4"/>
        <v>0</v>
      </c>
    </row>
    <row r="144" spans="1:11" ht="19.5" customHeight="1" thickBot="1">
      <c r="A144" s="188" t="s">
        <v>21</v>
      </c>
      <c r="B144" s="189"/>
      <c r="C144" s="189"/>
      <c r="D144" s="189"/>
      <c r="E144" s="189"/>
      <c r="F144" s="189"/>
      <c r="G144" s="189"/>
      <c r="H144" s="189"/>
      <c r="I144" s="189"/>
      <c r="J144" s="190"/>
      <c r="K144" s="116">
        <f>SUM(K119:K143)+K117</f>
        <v>0</v>
      </c>
    </row>
    <row r="145" spans="1:11" ht="19.5" customHeight="1" thickBot="1">
      <c r="A145" s="188" t="s">
        <v>63</v>
      </c>
      <c r="B145" s="189"/>
      <c r="C145" s="189"/>
      <c r="D145" s="189"/>
      <c r="E145" s="189"/>
      <c r="F145" s="189"/>
      <c r="G145" s="189"/>
      <c r="H145" s="189"/>
      <c r="I145" s="189"/>
      <c r="J145" s="190"/>
      <c r="K145" s="116">
        <f>K144</f>
        <v>0</v>
      </c>
    </row>
    <row r="146" spans="1:11" s="64" customFormat="1" ht="27" customHeight="1" thickBot="1">
      <c r="A146" s="56" t="s">
        <v>4</v>
      </c>
      <c r="B146" s="57" t="s">
        <v>8</v>
      </c>
      <c r="C146" s="58" t="s">
        <v>9</v>
      </c>
      <c r="D146" s="59" t="s">
        <v>26</v>
      </c>
      <c r="E146" s="60" t="s">
        <v>0</v>
      </c>
      <c r="F146" s="247" t="s">
        <v>1</v>
      </c>
      <c r="G146" s="248"/>
      <c r="H146" s="61" t="s">
        <v>27</v>
      </c>
      <c r="I146" s="62" t="s">
        <v>54</v>
      </c>
      <c r="J146" s="82" t="s">
        <v>28</v>
      </c>
      <c r="K146" s="95" t="s">
        <v>55</v>
      </c>
    </row>
    <row r="147" spans="1:11" ht="19.5" customHeight="1">
      <c r="A147" s="14">
        <v>122</v>
      </c>
      <c r="B147" s="10"/>
      <c r="C147" s="11"/>
      <c r="D147" s="12"/>
      <c r="E147" s="127"/>
      <c r="F147" s="249"/>
      <c r="G147" s="250"/>
      <c r="H147" s="13"/>
      <c r="I147" s="140"/>
      <c r="J147" s="141"/>
      <c r="K147" s="97">
        <f>I147*J147/100</f>
        <v>0</v>
      </c>
    </row>
    <row r="148" spans="1:11" ht="19.5" customHeight="1">
      <c r="A148" s="14">
        <v>123</v>
      </c>
      <c r="B148" s="15"/>
      <c r="C148" s="16"/>
      <c r="D148" s="17"/>
      <c r="E148" s="16"/>
      <c r="F148" s="243"/>
      <c r="G148" s="244"/>
      <c r="H148" s="13"/>
      <c r="I148" s="142"/>
      <c r="J148" s="141"/>
      <c r="K148" s="97">
        <f aca="true" t="shared" si="5" ref="K148:K171">I148*J148/100</f>
        <v>0</v>
      </c>
    </row>
    <row r="149" spans="1:11" ht="19.5" customHeight="1">
      <c r="A149" s="14">
        <v>124</v>
      </c>
      <c r="B149" s="15"/>
      <c r="C149" s="16"/>
      <c r="D149" s="17"/>
      <c r="E149" s="16"/>
      <c r="F149" s="243"/>
      <c r="G149" s="244"/>
      <c r="H149" s="13"/>
      <c r="I149" s="142"/>
      <c r="J149" s="141"/>
      <c r="K149" s="97">
        <f t="shared" si="5"/>
        <v>0</v>
      </c>
    </row>
    <row r="150" spans="1:11" ht="19.5" customHeight="1">
      <c r="A150" s="14">
        <v>125</v>
      </c>
      <c r="B150" s="15"/>
      <c r="C150" s="16"/>
      <c r="D150" s="17"/>
      <c r="E150" s="16"/>
      <c r="F150" s="243"/>
      <c r="G150" s="244"/>
      <c r="H150" s="13"/>
      <c r="I150" s="142"/>
      <c r="J150" s="141"/>
      <c r="K150" s="97">
        <f t="shared" si="5"/>
        <v>0</v>
      </c>
    </row>
    <row r="151" spans="1:11" ht="19.5" customHeight="1">
      <c r="A151" s="14">
        <v>126</v>
      </c>
      <c r="B151" s="15"/>
      <c r="C151" s="16"/>
      <c r="D151" s="17"/>
      <c r="E151" s="16"/>
      <c r="F151" s="243"/>
      <c r="G151" s="244"/>
      <c r="H151" s="13"/>
      <c r="I151" s="142"/>
      <c r="J151" s="141"/>
      <c r="K151" s="97">
        <f t="shared" si="5"/>
        <v>0</v>
      </c>
    </row>
    <row r="152" spans="1:11" ht="19.5" customHeight="1">
      <c r="A152" s="14">
        <v>127</v>
      </c>
      <c r="B152" s="15"/>
      <c r="C152" s="16"/>
      <c r="D152" s="17"/>
      <c r="E152" s="16"/>
      <c r="F152" s="243"/>
      <c r="G152" s="244"/>
      <c r="H152" s="13"/>
      <c r="I152" s="142"/>
      <c r="J152" s="141"/>
      <c r="K152" s="97">
        <f t="shared" si="5"/>
        <v>0</v>
      </c>
    </row>
    <row r="153" spans="1:11" ht="19.5" customHeight="1">
      <c r="A153" s="14">
        <v>128</v>
      </c>
      <c r="B153" s="15"/>
      <c r="C153" s="16"/>
      <c r="D153" s="17"/>
      <c r="E153" s="16"/>
      <c r="F153" s="243"/>
      <c r="G153" s="244"/>
      <c r="H153" s="13"/>
      <c r="I153" s="142"/>
      <c r="J153" s="141"/>
      <c r="K153" s="97">
        <f t="shared" si="5"/>
        <v>0</v>
      </c>
    </row>
    <row r="154" spans="1:11" ht="19.5" customHeight="1">
      <c r="A154" s="14">
        <v>129</v>
      </c>
      <c r="B154" s="15"/>
      <c r="C154" s="16"/>
      <c r="D154" s="17"/>
      <c r="E154" s="16"/>
      <c r="F154" s="243"/>
      <c r="G154" s="244"/>
      <c r="H154" s="13"/>
      <c r="I154" s="142"/>
      <c r="J154" s="141"/>
      <c r="K154" s="97">
        <f t="shared" si="5"/>
        <v>0</v>
      </c>
    </row>
    <row r="155" spans="1:11" ht="19.5" customHeight="1">
      <c r="A155" s="14">
        <v>130</v>
      </c>
      <c r="B155" s="15"/>
      <c r="C155" s="16"/>
      <c r="D155" s="17"/>
      <c r="E155" s="16"/>
      <c r="F155" s="243"/>
      <c r="G155" s="244"/>
      <c r="H155" s="13"/>
      <c r="I155" s="142"/>
      <c r="J155" s="141"/>
      <c r="K155" s="97">
        <f t="shared" si="5"/>
        <v>0</v>
      </c>
    </row>
    <row r="156" spans="1:11" ht="19.5" customHeight="1">
      <c r="A156" s="14">
        <v>131</v>
      </c>
      <c r="B156" s="15"/>
      <c r="C156" s="16"/>
      <c r="D156" s="17"/>
      <c r="E156" s="16"/>
      <c r="F156" s="243"/>
      <c r="G156" s="244"/>
      <c r="H156" s="13"/>
      <c r="I156" s="142"/>
      <c r="J156" s="141"/>
      <c r="K156" s="97">
        <f t="shared" si="5"/>
        <v>0</v>
      </c>
    </row>
    <row r="157" spans="1:11" ht="19.5" customHeight="1">
      <c r="A157" s="14">
        <v>132</v>
      </c>
      <c r="B157" s="15"/>
      <c r="C157" s="16"/>
      <c r="D157" s="17"/>
      <c r="E157" s="16"/>
      <c r="F157" s="243"/>
      <c r="G157" s="244"/>
      <c r="H157" s="13"/>
      <c r="I157" s="142"/>
      <c r="J157" s="141"/>
      <c r="K157" s="97">
        <f t="shared" si="5"/>
        <v>0</v>
      </c>
    </row>
    <row r="158" spans="1:11" ht="19.5" customHeight="1">
      <c r="A158" s="14">
        <v>133</v>
      </c>
      <c r="B158" s="15"/>
      <c r="C158" s="16"/>
      <c r="D158" s="17"/>
      <c r="E158" s="16"/>
      <c r="F158" s="243"/>
      <c r="G158" s="244"/>
      <c r="H158" s="13"/>
      <c r="I158" s="142"/>
      <c r="J158" s="141"/>
      <c r="K158" s="97">
        <f t="shared" si="5"/>
        <v>0</v>
      </c>
    </row>
    <row r="159" spans="1:11" ht="19.5" customHeight="1">
      <c r="A159" s="14">
        <v>134</v>
      </c>
      <c r="B159" s="15"/>
      <c r="C159" s="16"/>
      <c r="D159" s="17"/>
      <c r="E159" s="16"/>
      <c r="F159" s="243"/>
      <c r="G159" s="244"/>
      <c r="H159" s="13"/>
      <c r="I159" s="142"/>
      <c r="J159" s="141"/>
      <c r="K159" s="97">
        <f t="shared" si="5"/>
        <v>0</v>
      </c>
    </row>
    <row r="160" spans="1:11" ht="19.5" customHeight="1">
      <c r="A160" s="14">
        <v>135</v>
      </c>
      <c r="B160" s="15"/>
      <c r="C160" s="16"/>
      <c r="D160" s="17"/>
      <c r="E160" s="16"/>
      <c r="F160" s="243"/>
      <c r="G160" s="244"/>
      <c r="H160" s="13"/>
      <c r="I160" s="142"/>
      <c r="J160" s="141"/>
      <c r="K160" s="97">
        <f t="shared" si="5"/>
        <v>0</v>
      </c>
    </row>
    <row r="161" spans="1:11" ht="19.5" customHeight="1">
      <c r="A161" s="14">
        <v>136</v>
      </c>
      <c r="B161" s="15"/>
      <c r="C161" s="16"/>
      <c r="D161" s="17"/>
      <c r="E161" s="16"/>
      <c r="F161" s="243"/>
      <c r="G161" s="244"/>
      <c r="H161" s="13"/>
      <c r="I161" s="142"/>
      <c r="J161" s="141"/>
      <c r="K161" s="97">
        <f t="shared" si="5"/>
        <v>0</v>
      </c>
    </row>
    <row r="162" spans="1:11" ht="19.5" customHeight="1">
      <c r="A162" s="14">
        <v>137</v>
      </c>
      <c r="B162" s="15"/>
      <c r="C162" s="16"/>
      <c r="D162" s="17"/>
      <c r="E162" s="16"/>
      <c r="F162" s="243"/>
      <c r="G162" s="244"/>
      <c r="H162" s="13"/>
      <c r="I162" s="142"/>
      <c r="J162" s="141"/>
      <c r="K162" s="97">
        <f t="shared" si="5"/>
        <v>0</v>
      </c>
    </row>
    <row r="163" spans="1:11" ht="19.5" customHeight="1">
      <c r="A163" s="14">
        <v>138</v>
      </c>
      <c r="B163" s="15"/>
      <c r="C163" s="16"/>
      <c r="D163" s="17"/>
      <c r="E163" s="16"/>
      <c r="F163" s="243"/>
      <c r="G163" s="244"/>
      <c r="H163" s="13"/>
      <c r="I163" s="142"/>
      <c r="J163" s="141"/>
      <c r="K163" s="97">
        <f t="shared" si="5"/>
        <v>0</v>
      </c>
    </row>
    <row r="164" spans="1:11" ht="19.5" customHeight="1">
      <c r="A164" s="14">
        <v>139</v>
      </c>
      <c r="B164" s="15"/>
      <c r="C164" s="16"/>
      <c r="D164" s="17"/>
      <c r="E164" s="16"/>
      <c r="F164" s="243"/>
      <c r="G164" s="244"/>
      <c r="H164" s="13"/>
      <c r="I164" s="142"/>
      <c r="J164" s="141"/>
      <c r="K164" s="97">
        <f t="shared" si="5"/>
        <v>0</v>
      </c>
    </row>
    <row r="165" spans="1:11" ht="19.5" customHeight="1">
      <c r="A165" s="14">
        <v>140</v>
      </c>
      <c r="B165" s="15"/>
      <c r="C165" s="16"/>
      <c r="D165" s="17"/>
      <c r="E165" s="16"/>
      <c r="F165" s="243"/>
      <c r="G165" s="244"/>
      <c r="H165" s="13"/>
      <c r="I165" s="142"/>
      <c r="J165" s="141"/>
      <c r="K165" s="97">
        <f t="shared" si="5"/>
        <v>0</v>
      </c>
    </row>
    <row r="166" spans="1:11" ht="19.5" customHeight="1">
      <c r="A166" s="14">
        <v>141</v>
      </c>
      <c r="B166" s="15"/>
      <c r="C166" s="16"/>
      <c r="D166" s="17"/>
      <c r="E166" s="16"/>
      <c r="F166" s="243"/>
      <c r="G166" s="244"/>
      <c r="H166" s="13"/>
      <c r="I166" s="142"/>
      <c r="J166" s="141"/>
      <c r="K166" s="97">
        <f t="shared" si="5"/>
        <v>0</v>
      </c>
    </row>
    <row r="167" spans="1:11" ht="19.5" customHeight="1">
      <c r="A167" s="14">
        <v>142</v>
      </c>
      <c r="B167" s="15"/>
      <c r="C167" s="16"/>
      <c r="D167" s="17"/>
      <c r="E167" s="16"/>
      <c r="F167" s="243"/>
      <c r="G167" s="244"/>
      <c r="H167" s="13"/>
      <c r="I167" s="142"/>
      <c r="J167" s="141"/>
      <c r="K167" s="97">
        <f t="shared" si="5"/>
        <v>0</v>
      </c>
    </row>
    <row r="168" spans="1:11" ht="19.5" customHeight="1">
      <c r="A168" s="14">
        <v>143</v>
      </c>
      <c r="B168" s="15"/>
      <c r="C168" s="16"/>
      <c r="D168" s="17"/>
      <c r="E168" s="16"/>
      <c r="F168" s="243"/>
      <c r="G168" s="244"/>
      <c r="H168" s="13"/>
      <c r="I168" s="142"/>
      <c r="J168" s="141"/>
      <c r="K168" s="97">
        <f t="shared" si="5"/>
        <v>0</v>
      </c>
    </row>
    <row r="169" spans="1:11" ht="19.5" customHeight="1">
      <c r="A169" s="14">
        <v>144</v>
      </c>
      <c r="B169" s="15"/>
      <c r="C169" s="16"/>
      <c r="D169" s="17"/>
      <c r="E169" s="16"/>
      <c r="F169" s="243"/>
      <c r="G169" s="244"/>
      <c r="H169" s="13"/>
      <c r="I169" s="142"/>
      <c r="J169" s="141"/>
      <c r="K169" s="97">
        <f t="shared" si="5"/>
        <v>0</v>
      </c>
    </row>
    <row r="170" spans="1:11" ht="19.5" customHeight="1">
      <c r="A170" s="14">
        <v>145</v>
      </c>
      <c r="B170" s="15"/>
      <c r="C170" s="16"/>
      <c r="D170" s="17"/>
      <c r="E170" s="16"/>
      <c r="F170" s="243"/>
      <c r="G170" s="244"/>
      <c r="H170" s="13"/>
      <c r="I170" s="142"/>
      <c r="J170" s="141"/>
      <c r="K170" s="97">
        <f t="shared" si="5"/>
        <v>0</v>
      </c>
    </row>
    <row r="171" spans="1:11" ht="19.5" customHeight="1" thickBot="1">
      <c r="A171" s="14">
        <v>146</v>
      </c>
      <c r="B171" s="15"/>
      <c r="C171" s="16"/>
      <c r="D171" s="17"/>
      <c r="E171" s="16"/>
      <c r="F171" s="245"/>
      <c r="G171" s="246"/>
      <c r="H171" s="13"/>
      <c r="I171" s="142"/>
      <c r="J171" s="141"/>
      <c r="K171" s="97">
        <f t="shared" si="5"/>
        <v>0</v>
      </c>
    </row>
    <row r="172" spans="1:11" ht="19.5" customHeight="1" thickBot="1">
      <c r="A172" s="188" t="s">
        <v>21</v>
      </c>
      <c r="B172" s="189"/>
      <c r="C172" s="189"/>
      <c r="D172" s="189"/>
      <c r="E172" s="189"/>
      <c r="F172" s="189"/>
      <c r="G172" s="189"/>
      <c r="H172" s="189"/>
      <c r="I172" s="189"/>
      <c r="J172" s="190"/>
      <c r="K172" s="116">
        <f>SUM(K147:K171)+K145</f>
        <v>0</v>
      </c>
    </row>
    <row r="173" spans="1:11" ht="19.5" customHeight="1" thickBot="1">
      <c r="A173" s="188" t="s">
        <v>64</v>
      </c>
      <c r="B173" s="189"/>
      <c r="C173" s="189"/>
      <c r="D173" s="189"/>
      <c r="E173" s="189"/>
      <c r="F173" s="189"/>
      <c r="G173" s="189"/>
      <c r="H173" s="189"/>
      <c r="I173" s="189"/>
      <c r="J173" s="190"/>
      <c r="K173" s="116">
        <f>K172</f>
        <v>0</v>
      </c>
    </row>
    <row r="174" spans="1:11" s="64" customFormat="1" ht="27" customHeight="1" thickBot="1">
      <c r="A174" s="56" t="s">
        <v>4</v>
      </c>
      <c r="B174" s="57" t="s">
        <v>8</v>
      </c>
      <c r="C174" s="58" t="s">
        <v>9</v>
      </c>
      <c r="D174" s="59" t="s">
        <v>26</v>
      </c>
      <c r="E174" s="60" t="s">
        <v>0</v>
      </c>
      <c r="F174" s="247" t="s">
        <v>1</v>
      </c>
      <c r="G174" s="248"/>
      <c r="H174" s="61" t="s">
        <v>27</v>
      </c>
      <c r="I174" s="62" t="s">
        <v>54</v>
      </c>
      <c r="J174" s="82" t="s">
        <v>28</v>
      </c>
      <c r="K174" s="95" t="s">
        <v>55</v>
      </c>
    </row>
    <row r="175" spans="1:11" ht="19.5" customHeight="1">
      <c r="A175" s="14">
        <v>147</v>
      </c>
      <c r="B175" s="10"/>
      <c r="C175" s="11"/>
      <c r="D175" s="18"/>
      <c r="E175" s="127"/>
      <c r="F175" s="249"/>
      <c r="G175" s="250"/>
      <c r="H175" s="13"/>
      <c r="I175" s="140"/>
      <c r="J175" s="141"/>
      <c r="K175" s="97">
        <f>I175*J175/100</f>
        <v>0</v>
      </c>
    </row>
    <row r="176" spans="1:11" ht="19.5" customHeight="1">
      <c r="A176" s="14">
        <v>148</v>
      </c>
      <c r="B176" s="15"/>
      <c r="C176" s="16"/>
      <c r="D176" s="19"/>
      <c r="E176" s="16"/>
      <c r="F176" s="243"/>
      <c r="G176" s="244"/>
      <c r="H176" s="13"/>
      <c r="I176" s="142"/>
      <c r="J176" s="141"/>
      <c r="K176" s="97">
        <f aca="true" t="shared" si="6" ref="K176:K199">I176*J176/100</f>
        <v>0</v>
      </c>
    </row>
    <row r="177" spans="1:11" ht="19.5" customHeight="1">
      <c r="A177" s="14">
        <v>149</v>
      </c>
      <c r="B177" s="15"/>
      <c r="C177" s="16"/>
      <c r="D177" s="19"/>
      <c r="E177" s="16"/>
      <c r="F177" s="243"/>
      <c r="G177" s="244"/>
      <c r="H177" s="13"/>
      <c r="I177" s="142"/>
      <c r="J177" s="141"/>
      <c r="K177" s="97">
        <f t="shared" si="6"/>
        <v>0</v>
      </c>
    </row>
    <row r="178" spans="1:11" ht="19.5" customHeight="1">
      <c r="A178" s="14">
        <v>150</v>
      </c>
      <c r="B178" s="15"/>
      <c r="C178" s="16"/>
      <c r="D178" s="19"/>
      <c r="E178" s="16"/>
      <c r="F178" s="243"/>
      <c r="G178" s="244"/>
      <c r="H178" s="13"/>
      <c r="I178" s="142"/>
      <c r="J178" s="141"/>
      <c r="K178" s="97">
        <f t="shared" si="6"/>
        <v>0</v>
      </c>
    </row>
    <row r="179" spans="1:11" ht="19.5" customHeight="1">
      <c r="A179" s="14">
        <v>151</v>
      </c>
      <c r="B179" s="15"/>
      <c r="C179" s="16"/>
      <c r="D179" s="19"/>
      <c r="E179" s="16"/>
      <c r="F179" s="243"/>
      <c r="G179" s="244"/>
      <c r="H179" s="13"/>
      <c r="I179" s="142"/>
      <c r="J179" s="141"/>
      <c r="K179" s="97">
        <f t="shared" si="6"/>
        <v>0</v>
      </c>
    </row>
    <row r="180" spans="1:11" ht="19.5" customHeight="1">
      <c r="A180" s="14">
        <v>152</v>
      </c>
      <c r="B180" s="15"/>
      <c r="C180" s="16"/>
      <c r="D180" s="19"/>
      <c r="E180" s="16"/>
      <c r="F180" s="243"/>
      <c r="G180" s="244"/>
      <c r="H180" s="13"/>
      <c r="I180" s="142"/>
      <c r="J180" s="141"/>
      <c r="K180" s="97">
        <f t="shared" si="6"/>
        <v>0</v>
      </c>
    </row>
    <row r="181" spans="1:11" ht="19.5" customHeight="1">
      <c r="A181" s="14">
        <v>153</v>
      </c>
      <c r="B181" s="15"/>
      <c r="C181" s="16"/>
      <c r="D181" s="19"/>
      <c r="E181" s="16"/>
      <c r="F181" s="243"/>
      <c r="G181" s="244"/>
      <c r="H181" s="13"/>
      <c r="I181" s="142"/>
      <c r="J181" s="141"/>
      <c r="K181" s="97">
        <f t="shared" si="6"/>
        <v>0</v>
      </c>
    </row>
    <row r="182" spans="1:11" ht="19.5" customHeight="1">
      <c r="A182" s="14">
        <v>154</v>
      </c>
      <c r="B182" s="15"/>
      <c r="C182" s="16"/>
      <c r="D182" s="19"/>
      <c r="E182" s="16"/>
      <c r="F182" s="243"/>
      <c r="G182" s="244"/>
      <c r="H182" s="13"/>
      <c r="I182" s="142"/>
      <c r="J182" s="141"/>
      <c r="K182" s="97">
        <f t="shared" si="6"/>
        <v>0</v>
      </c>
    </row>
    <row r="183" spans="1:11" ht="19.5" customHeight="1">
      <c r="A183" s="14">
        <v>155</v>
      </c>
      <c r="B183" s="15"/>
      <c r="C183" s="16"/>
      <c r="D183" s="19"/>
      <c r="E183" s="16"/>
      <c r="F183" s="243"/>
      <c r="G183" s="244"/>
      <c r="H183" s="13"/>
      <c r="I183" s="142"/>
      <c r="J183" s="141"/>
      <c r="K183" s="97">
        <f t="shared" si="6"/>
        <v>0</v>
      </c>
    </row>
    <row r="184" spans="1:11" ht="19.5" customHeight="1">
      <c r="A184" s="14">
        <v>156</v>
      </c>
      <c r="B184" s="15"/>
      <c r="C184" s="16"/>
      <c r="D184" s="19"/>
      <c r="E184" s="16"/>
      <c r="F184" s="243"/>
      <c r="G184" s="244"/>
      <c r="H184" s="13"/>
      <c r="I184" s="142"/>
      <c r="J184" s="141"/>
      <c r="K184" s="97">
        <f t="shared" si="6"/>
        <v>0</v>
      </c>
    </row>
    <row r="185" spans="1:11" ht="19.5" customHeight="1">
      <c r="A185" s="14">
        <v>157</v>
      </c>
      <c r="B185" s="15"/>
      <c r="C185" s="16"/>
      <c r="D185" s="19"/>
      <c r="E185" s="16"/>
      <c r="F185" s="243"/>
      <c r="G185" s="244"/>
      <c r="H185" s="13"/>
      <c r="I185" s="142"/>
      <c r="J185" s="141"/>
      <c r="K185" s="97">
        <f t="shared" si="6"/>
        <v>0</v>
      </c>
    </row>
    <row r="186" spans="1:11" ht="19.5" customHeight="1">
      <c r="A186" s="14">
        <v>158</v>
      </c>
      <c r="B186" s="15"/>
      <c r="C186" s="16"/>
      <c r="D186" s="19"/>
      <c r="E186" s="16"/>
      <c r="F186" s="243"/>
      <c r="G186" s="244"/>
      <c r="H186" s="13"/>
      <c r="I186" s="142"/>
      <c r="J186" s="141"/>
      <c r="K186" s="97">
        <f t="shared" si="6"/>
        <v>0</v>
      </c>
    </row>
    <row r="187" spans="1:11" ht="19.5" customHeight="1">
      <c r="A187" s="14">
        <v>159</v>
      </c>
      <c r="B187" s="15"/>
      <c r="C187" s="16"/>
      <c r="D187" s="19"/>
      <c r="E187" s="16"/>
      <c r="F187" s="243"/>
      <c r="G187" s="244"/>
      <c r="H187" s="13"/>
      <c r="I187" s="142"/>
      <c r="J187" s="141"/>
      <c r="K187" s="97">
        <f t="shared" si="6"/>
        <v>0</v>
      </c>
    </row>
    <row r="188" spans="1:11" ht="19.5" customHeight="1">
      <c r="A188" s="14">
        <v>160</v>
      </c>
      <c r="B188" s="15"/>
      <c r="C188" s="16"/>
      <c r="D188" s="19"/>
      <c r="E188" s="16"/>
      <c r="F188" s="243"/>
      <c r="G188" s="244"/>
      <c r="H188" s="13"/>
      <c r="I188" s="142"/>
      <c r="J188" s="141"/>
      <c r="K188" s="97">
        <f t="shared" si="6"/>
        <v>0</v>
      </c>
    </row>
    <row r="189" spans="1:11" ht="19.5" customHeight="1">
      <c r="A189" s="14">
        <v>161</v>
      </c>
      <c r="B189" s="15"/>
      <c r="C189" s="16"/>
      <c r="D189" s="19"/>
      <c r="E189" s="16"/>
      <c r="F189" s="243"/>
      <c r="G189" s="244"/>
      <c r="H189" s="13"/>
      <c r="I189" s="142"/>
      <c r="J189" s="141"/>
      <c r="K189" s="97">
        <f t="shared" si="6"/>
        <v>0</v>
      </c>
    </row>
    <row r="190" spans="1:11" ht="19.5" customHeight="1">
      <c r="A190" s="14">
        <v>162</v>
      </c>
      <c r="B190" s="15"/>
      <c r="C190" s="16"/>
      <c r="D190" s="19"/>
      <c r="E190" s="16"/>
      <c r="F190" s="243"/>
      <c r="G190" s="244"/>
      <c r="H190" s="13"/>
      <c r="I190" s="142"/>
      <c r="J190" s="141"/>
      <c r="K190" s="97">
        <f t="shared" si="6"/>
        <v>0</v>
      </c>
    </row>
    <row r="191" spans="1:11" ht="19.5" customHeight="1">
      <c r="A191" s="14">
        <v>163</v>
      </c>
      <c r="B191" s="15"/>
      <c r="C191" s="16"/>
      <c r="D191" s="19"/>
      <c r="E191" s="16"/>
      <c r="F191" s="243"/>
      <c r="G191" s="244"/>
      <c r="H191" s="13"/>
      <c r="I191" s="142"/>
      <c r="J191" s="141"/>
      <c r="K191" s="97">
        <f t="shared" si="6"/>
        <v>0</v>
      </c>
    </row>
    <row r="192" spans="1:11" ht="19.5" customHeight="1">
      <c r="A192" s="14">
        <v>164</v>
      </c>
      <c r="B192" s="15"/>
      <c r="C192" s="16"/>
      <c r="D192" s="19"/>
      <c r="E192" s="16"/>
      <c r="F192" s="243"/>
      <c r="G192" s="244"/>
      <c r="H192" s="13"/>
      <c r="I192" s="142"/>
      <c r="J192" s="141"/>
      <c r="K192" s="97">
        <f t="shared" si="6"/>
        <v>0</v>
      </c>
    </row>
    <row r="193" spans="1:11" ht="19.5" customHeight="1">
      <c r="A193" s="14">
        <v>165</v>
      </c>
      <c r="B193" s="15"/>
      <c r="C193" s="16"/>
      <c r="D193" s="19"/>
      <c r="E193" s="16"/>
      <c r="F193" s="243"/>
      <c r="G193" s="244"/>
      <c r="H193" s="13"/>
      <c r="I193" s="142"/>
      <c r="J193" s="141"/>
      <c r="K193" s="97">
        <f t="shared" si="6"/>
        <v>0</v>
      </c>
    </row>
    <row r="194" spans="1:11" ht="19.5" customHeight="1">
      <c r="A194" s="14">
        <v>166</v>
      </c>
      <c r="B194" s="15"/>
      <c r="C194" s="16"/>
      <c r="D194" s="19"/>
      <c r="E194" s="16"/>
      <c r="F194" s="243"/>
      <c r="G194" s="244"/>
      <c r="H194" s="13"/>
      <c r="I194" s="142"/>
      <c r="J194" s="141"/>
      <c r="K194" s="97">
        <f t="shared" si="6"/>
        <v>0</v>
      </c>
    </row>
    <row r="195" spans="1:11" ht="19.5" customHeight="1">
      <c r="A195" s="14">
        <v>167</v>
      </c>
      <c r="B195" s="15"/>
      <c r="C195" s="16"/>
      <c r="D195" s="19"/>
      <c r="E195" s="16"/>
      <c r="F195" s="243"/>
      <c r="G195" s="244"/>
      <c r="H195" s="13"/>
      <c r="I195" s="142"/>
      <c r="J195" s="141"/>
      <c r="K195" s="97">
        <f t="shared" si="6"/>
        <v>0</v>
      </c>
    </row>
    <row r="196" spans="1:11" ht="19.5" customHeight="1">
      <c r="A196" s="14">
        <v>168</v>
      </c>
      <c r="B196" s="15"/>
      <c r="C196" s="16"/>
      <c r="D196" s="19"/>
      <c r="E196" s="16"/>
      <c r="F196" s="243"/>
      <c r="G196" s="244"/>
      <c r="H196" s="13"/>
      <c r="I196" s="142"/>
      <c r="J196" s="141"/>
      <c r="K196" s="97">
        <f t="shared" si="6"/>
        <v>0</v>
      </c>
    </row>
    <row r="197" spans="1:11" ht="19.5" customHeight="1">
      <c r="A197" s="14">
        <v>169</v>
      </c>
      <c r="B197" s="15"/>
      <c r="C197" s="16"/>
      <c r="D197" s="19"/>
      <c r="E197" s="16"/>
      <c r="F197" s="243"/>
      <c r="G197" s="244"/>
      <c r="H197" s="13"/>
      <c r="I197" s="142"/>
      <c r="J197" s="141"/>
      <c r="K197" s="97">
        <f t="shared" si="6"/>
        <v>0</v>
      </c>
    </row>
    <row r="198" spans="1:11" ht="19.5" customHeight="1">
      <c r="A198" s="14">
        <v>170</v>
      </c>
      <c r="B198" s="15"/>
      <c r="C198" s="16"/>
      <c r="D198" s="19"/>
      <c r="E198" s="16"/>
      <c r="F198" s="243"/>
      <c r="G198" s="244"/>
      <c r="H198" s="13"/>
      <c r="I198" s="142"/>
      <c r="J198" s="141"/>
      <c r="K198" s="97">
        <f t="shared" si="6"/>
        <v>0</v>
      </c>
    </row>
    <row r="199" spans="1:11" ht="19.5" customHeight="1" thickBot="1">
      <c r="A199" s="14">
        <v>171</v>
      </c>
      <c r="B199" s="15"/>
      <c r="C199" s="16"/>
      <c r="D199" s="19"/>
      <c r="E199" s="16"/>
      <c r="F199" s="245"/>
      <c r="G199" s="246"/>
      <c r="H199" s="13"/>
      <c r="I199" s="142"/>
      <c r="J199" s="141"/>
      <c r="K199" s="97">
        <f t="shared" si="6"/>
        <v>0</v>
      </c>
    </row>
    <row r="200" spans="1:11" ht="19.5" customHeight="1" thickBot="1">
      <c r="A200" s="188" t="s">
        <v>21</v>
      </c>
      <c r="B200" s="189"/>
      <c r="C200" s="189"/>
      <c r="D200" s="189"/>
      <c r="E200" s="189"/>
      <c r="F200" s="189"/>
      <c r="G200" s="189"/>
      <c r="H200" s="189"/>
      <c r="I200" s="189"/>
      <c r="J200" s="190"/>
      <c r="K200" s="116">
        <f>SUM(K175:K199)+K173</f>
        <v>0</v>
      </c>
    </row>
    <row r="201" spans="1:11" ht="19.5" customHeight="1" thickBot="1">
      <c r="A201" s="188" t="s">
        <v>65</v>
      </c>
      <c r="B201" s="189"/>
      <c r="C201" s="189"/>
      <c r="D201" s="189"/>
      <c r="E201" s="189"/>
      <c r="F201" s="189"/>
      <c r="G201" s="189"/>
      <c r="H201" s="189"/>
      <c r="I201" s="189"/>
      <c r="J201" s="190"/>
      <c r="K201" s="116">
        <f>K200</f>
        <v>0</v>
      </c>
    </row>
    <row r="202" spans="1:11" s="64" customFormat="1" ht="27" customHeight="1" thickBot="1">
      <c r="A202" s="56" t="s">
        <v>4</v>
      </c>
      <c r="B202" s="57" t="s">
        <v>8</v>
      </c>
      <c r="C202" s="58" t="s">
        <v>9</v>
      </c>
      <c r="D202" s="59" t="s">
        <v>26</v>
      </c>
      <c r="E202" s="60" t="s">
        <v>0</v>
      </c>
      <c r="F202" s="247" t="s">
        <v>1</v>
      </c>
      <c r="G202" s="248"/>
      <c r="H202" s="61" t="s">
        <v>27</v>
      </c>
      <c r="I202" s="62" t="s">
        <v>54</v>
      </c>
      <c r="J202" s="82" t="s">
        <v>28</v>
      </c>
      <c r="K202" s="95" t="s">
        <v>55</v>
      </c>
    </row>
    <row r="203" spans="1:11" ht="19.5" customHeight="1">
      <c r="A203" s="14">
        <v>172</v>
      </c>
      <c r="B203" s="10"/>
      <c r="C203" s="11"/>
      <c r="D203" s="12"/>
      <c r="E203" s="127"/>
      <c r="F203" s="249"/>
      <c r="G203" s="250"/>
      <c r="H203" s="13"/>
      <c r="I203" s="140"/>
      <c r="J203" s="141"/>
      <c r="K203" s="97">
        <f>I203*J203/100</f>
        <v>0</v>
      </c>
    </row>
    <row r="204" spans="1:11" ht="19.5" customHeight="1">
      <c r="A204" s="14">
        <v>173</v>
      </c>
      <c r="B204" s="15"/>
      <c r="C204" s="16"/>
      <c r="D204" s="17"/>
      <c r="E204" s="16"/>
      <c r="F204" s="243"/>
      <c r="G204" s="244"/>
      <c r="H204" s="13"/>
      <c r="I204" s="142"/>
      <c r="J204" s="141"/>
      <c r="K204" s="97">
        <f>I204*J204/100</f>
        <v>0</v>
      </c>
    </row>
    <row r="205" spans="1:11" ht="19.5" customHeight="1">
      <c r="A205" s="14">
        <v>174</v>
      </c>
      <c r="B205" s="15"/>
      <c r="C205" s="16"/>
      <c r="D205" s="17"/>
      <c r="E205" s="16"/>
      <c r="F205" s="243"/>
      <c r="G205" s="244"/>
      <c r="H205" s="13"/>
      <c r="I205" s="142"/>
      <c r="J205" s="141"/>
      <c r="K205" s="97">
        <f aca="true" t="shared" si="7" ref="K205:K227">I205*J205/100</f>
        <v>0</v>
      </c>
    </row>
    <row r="206" spans="1:11" ht="19.5" customHeight="1">
      <c r="A206" s="14">
        <v>175</v>
      </c>
      <c r="B206" s="15"/>
      <c r="C206" s="16"/>
      <c r="D206" s="17"/>
      <c r="E206" s="16"/>
      <c r="F206" s="243"/>
      <c r="G206" s="244"/>
      <c r="H206" s="13"/>
      <c r="I206" s="142"/>
      <c r="J206" s="141"/>
      <c r="K206" s="97">
        <f t="shared" si="7"/>
        <v>0</v>
      </c>
    </row>
    <row r="207" spans="1:11" ht="19.5" customHeight="1">
      <c r="A207" s="14">
        <v>176</v>
      </c>
      <c r="B207" s="15"/>
      <c r="C207" s="16"/>
      <c r="D207" s="17"/>
      <c r="E207" s="16"/>
      <c r="F207" s="243"/>
      <c r="G207" s="244"/>
      <c r="H207" s="13"/>
      <c r="I207" s="142"/>
      <c r="J207" s="141"/>
      <c r="K207" s="97">
        <f t="shared" si="7"/>
        <v>0</v>
      </c>
    </row>
    <row r="208" spans="1:11" ht="19.5" customHeight="1">
      <c r="A208" s="14">
        <v>177</v>
      </c>
      <c r="B208" s="15"/>
      <c r="C208" s="16"/>
      <c r="D208" s="17"/>
      <c r="E208" s="16"/>
      <c r="F208" s="243"/>
      <c r="G208" s="244"/>
      <c r="H208" s="13"/>
      <c r="I208" s="142"/>
      <c r="J208" s="141"/>
      <c r="K208" s="97">
        <f t="shared" si="7"/>
        <v>0</v>
      </c>
    </row>
    <row r="209" spans="1:11" ht="19.5" customHeight="1">
      <c r="A209" s="14">
        <v>178</v>
      </c>
      <c r="B209" s="15"/>
      <c r="C209" s="16"/>
      <c r="D209" s="17"/>
      <c r="E209" s="16"/>
      <c r="F209" s="243"/>
      <c r="G209" s="244"/>
      <c r="H209" s="13"/>
      <c r="I209" s="142"/>
      <c r="J209" s="141"/>
      <c r="K209" s="97">
        <f t="shared" si="7"/>
        <v>0</v>
      </c>
    </row>
    <row r="210" spans="1:11" ht="19.5" customHeight="1">
      <c r="A210" s="14">
        <v>179</v>
      </c>
      <c r="B210" s="15"/>
      <c r="C210" s="16"/>
      <c r="D210" s="17"/>
      <c r="E210" s="16"/>
      <c r="F210" s="243"/>
      <c r="G210" s="244"/>
      <c r="H210" s="13"/>
      <c r="I210" s="142"/>
      <c r="J210" s="141"/>
      <c r="K210" s="97">
        <f t="shared" si="7"/>
        <v>0</v>
      </c>
    </row>
    <row r="211" spans="1:11" ht="19.5" customHeight="1">
      <c r="A211" s="14">
        <v>180</v>
      </c>
      <c r="B211" s="15"/>
      <c r="C211" s="16"/>
      <c r="D211" s="17"/>
      <c r="E211" s="16"/>
      <c r="F211" s="243"/>
      <c r="G211" s="244"/>
      <c r="H211" s="13"/>
      <c r="I211" s="142"/>
      <c r="J211" s="141"/>
      <c r="K211" s="97">
        <f t="shared" si="7"/>
        <v>0</v>
      </c>
    </row>
    <row r="212" spans="1:11" ht="19.5" customHeight="1">
      <c r="A212" s="14">
        <v>181</v>
      </c>
      <c r="B212" s="15"/>
      <c r="C212" s="16"/>
      <c r="D212" s="17"/>
      <c r="E212" s="16"/>
      <c r="F212" s="243"/>
      <c r="G212" s="244"/>
      <c r="H212" s="13"/>
      <c r="I212" s="142"/>
      <c r="J212" s="141"/>
      <c r="K212" s="97">
        <f t="shared" si="7"/>
        <v>0</v>
      </c>
    </row>
    <row r="213" spans="1:11" ht="19.5" customHeight="1">
      <c r="A213" s="14">
        <v>182</v>
      </c>
      <c r="B213" s="15"/>
      <c r="C213" s="16"/>
      <c r="D213" s="17"/>
      <c r="E213" s="16"/>
      <c r="F213" s="243"/>
      <c r="G213" s="244"/>
      <c r="H213" s="13"/>
      <c r="I213" s="142"/>
      <c r="J213" s="141"/>
      <c r="K213" s="97">
        <f t="shared" si="7"/>
        <v>0</v>
      </c>
    </row>
    <row r="214" spans="1:11" ht="19.5" customHeight="1">
      <c r="A214" s="14">
        <v>183</v>
      </c>
      <c r="B214" s="15"/>
      <c r="C214" s="16"/>
      <c r="D214" s="17"/>
      <c r="E214" s="16"/>
      <c r="F214" s="243"/>
      <c r="G214" s="244"/>
      <c r="H214" s="13"/>
      <c r="I214" s="142"/>
      <c r="J214" s="141"/>
      <c r="K214" s="97">
        <f t="shared" si="7"/>
        <v>0</v>
      </c>
    </row>
    <row r="215" spans="1:11" ht="19.5" customHeight="1">
      <c r="A215" s="14">
        <v>184</v>
      </c>
      <c r="B215" s="15"/>
      <c r="C215" s="16"/>
      <c r="D215" s="17"/>
      <c r="E215" s="16"/>
      <c r="F215" s="243"/>
      <c r="G215" s="244"/>
      <c r="H215" s="13"/>
      <c r="I215" s="142"/>
      <c r="J215" s="141"/>
      <c r="K215" s="97">
        <f t="shared" si="7"/>
        <v>0</v>
      </c>
    </row>
    <row r="216" spans="1:11" ht="19.5" customHeight="1">
      <c r="A216" s="14">
        <v>185</v>
      </c>
      <c r="B216" s="15"/>
      <c r="C216" s="16"/>
      <c r="D216" s="17"/>
      <c r="E216" s="16"/>
      <c r="F216" s="243"/>
      <c r="G216" s="244"/>
      <c r="H216" s="13"/>
      <c r="I216" s="142"/>
      <c r="J216" s="141"/>
      <c r="K216" s="97">
        <f t="shared" si="7"/>
        <v>0</v>
      </c>
    </row>
    <row r="217" spans="1:11" ht="19.5" customHeight="1">
      <c r="A217" s="14">
        <v>186</v>
      </c>
      <c r="B217" s="15"/>
      <c r="C217" s="16"/>
      <c r="D217" s="17"/>
      <c r="E217" s="16"/>
      <c r="F217" s="243"/>
      <c r="G217" s="244"/>
      <c r="H217" s="13"/>
      <c r="I217" s="142"/>
      <c r="J217" s="141"/>
      <c r="K217" s="97">
        <f t="shared" si="7"/>
        <v>0</v>
      </c>
    </row>
    <row r="218" spans="1:11" ht="19.5" customHeight="1">
      <c r="A218" s="14">
        <v>187</v>
      </c>
      <c r="B218" s="15"/>
      <c r="C218" s="16"/>
      <c r="D218" s="17"/>
      <c r="E218" s="16"/>
      <c r="F218" s="243"/>
      <c r="G218" s="244"/>
      <c r="H218" s="13"/>
      <c r="I218" s="142"/>
      <c r="J218" s="141"/>
      <c r="K218" s="97">
        <f t="shared" si="7"/>
        <v>0</v>
      </c>
    </row>
    <row r="219" spans="1:11" ht="19.5" customHeight="1">
      <c r="A219" s="14">
        <v>188</v>
      </c>
      <c r="B219" s="15"/>
      <c r="C219" s="16"/>
      <c r="D219" s="17"/>
      <c r="E219" s="16"/>
      <c r="F219" s="243"/>
      <c r="G219" s="244"/>
      <c r="H219" s="13"/>
      <c r="I219" s="142"/>
      <c r="J219" s="141"/>
      <c r="K219" s="97">
        <f t="shared" si="7"/>
        <v>0</v>
      </c>
    </row>
    <row r="220" spans="1:11" ht="19.5" customHeight="1">
      <c r="A220" s="14">
        <v>189</v>
      </c>
      <c r="B220" s="15"/>
      <c r="C220" s="16"/>
      <c r="D220" s="17"/>
      <c r="E220" s="16"/>
      <c r="F220" s="243"/>
      <c r="G220" s="244"/>
      <c r="H220" s="13"/>
      <c r="I220" s="142"/>
      <c r="J220" s="141"/>
      <c r="K220" s="97">
        <f t="shared" si="7"/>
        <v>0</v>
      </c>
    </row>
    <row r="221" spans="1:11" ht="19.5" customHeight="1">
      <c r="A221" s="14">
        <v>190</v>
      </c>
      <c r="B221" s="15"/>
      <c r="C221" s="16"/>
      <c r="D221" s="17"/>
      <c r="E221" s="16"/>
      <c r="F221" s="243"/>
      <c r="G221" s="244"/>
      <c r="H221" s="13"/>
      <c r="I221" s="142"/>
      <c r="J221" s="141"/>
      <c r="K221" s="97">
        <f t="shared" si="7"/>
        <v>0</v>
      </c>
    </row>
    <row r="222" spans="1:11" ht="19.5" customHeight="1">
      <c r="A222" s="14">
        <v>191</v>
      </c>
      <c r="B222" s="15"/>
      <c r="C222" s="16"/>
      <c r="D222" s="17"/>
      <c r="E222" s="16"/>
      <c r="F222" s="243"/>
      <c r="G222" s="244"/>
      <c r="H222" s="13"/>
      <c r="I222" s="142"/>
      <c r="J222" s="141"/>
      <c r="K222" s="97">
        <f t="shared" si="7"/>
        <v>0</v>
      </c>
    </row>
    <row r="223" spans="1:11" ht="19.5" customHeight="1">
      <c r="A223" s="14">
        <v>192</v>
      </c>
      <c r="B223" s="15"/>
      <c r="C223" s="16"/>
      <c r="D223" s="17"/>
      <c r="E223" s="16"/>
      <c r="F223" s="243"/>
      <c r="G223" s="244"/>
      <c r="H223" s="13"/>
      <c r="I223" s="142"/>
      <c r="J223" s="141"/>
      <c r="K223" s="97">
        <f t="shared" si="7"/>
        <v>0</v>
      </c>
    </row>
    <row r="224" spans="1:11" ht="19.5" customHeight="1">
      <c r="A224" s="14">
        <v>193</v>
      </c>
      <c r="B224" s="15"/>
      <c r="C224" s="16"/>
      <c r="D224" s="17"/>
      <c r="E224" s="16"/>
      <c r="F224" s="243"/>
      <c r="G224" s="244"/>
      <c r="H224" s="13"/>
      <c r="I224" s="142"/>
      <c r="J224" s="141"/>
      <c r="K224" s="97">
        <f t="shared" si="7"/>
        <v>0</v>
      </c>
    </row>
    <row r="225" spans="1:11" ht="19.5" customHeight="1">
      <c r="A225" s="14">
        <v>194</v>
      </c>
      <c r="B225" s="15"/>
      <c r="C225" s="16"/>
      <c r="D225" s="17"/>
      <c r="E225" s="16"/>
      <c r="F225" s="243"/>
      <c r="G225" s="244"/>
      <c r="H225" s="13"/>
      <c r="I225" s="142"/>
      <c r="J225" s="141"/>
      <c r="K225" s="97">
        <f t="shared" si="7"/>
        <v>0</v>
      </c>
    </row>
    <row r="226" spans="1:11" ht="19.5" customHeight="1">
      <c r="A226" s="14">
        <v>195</v>
      </c>
      <c r="B226" s="15"/>
      <c r="C226" s="16"/>
      <c r="D226" s="17"/>
      <c r="E226" s="16"/>
      <c r="F226" s="243"/>
      <c r="G226" s="244"/>
      <c r="H226" s="13"/>
      <c r="I226" s="142"/>
      <c r="J226" s="141"/>
      <c r="K226" s="97">
        <f t="shared" si="7"/>
        <v>0</v>
      </c>
    </row>
    <row r="227" spans="1:11" ht="19.5" customHeight="1" thickBot="1">
      <c r="A227" s="14">
        <v>196</v>
      </c>
      <c r="B227" s="15"/>
      <c r="C227" s="16"/>
      <c r="D227" s="17"/>
      <c r="E227" s="16"/>
      <c r="F227" s="245"/>
      <c r="G227" s="246"/>
      <c r="H227" s="13"/>
      <c r="I227" s="142"/>
      <c r="J227" s="141"/>
      <c r="K227" s="97">
        <f t="shared" si="7"/>
        <v>0</v>
      </c>
    </row>
    <row r="228" spans="1:11" ht="19.5" customHeight="1" thickBot="1">
      <c r="A228" s="188" t="s">
        <v>21</v>
      </c>
      <c r="B228" s="189"/>
      <c r="C228" s="189"/>
      <c r="D228" s="189"/>
      <c r="E228" s="189"/>
      <c r="F228" s="189"/>
      <c r="G228" s="189"/>
      <c r="H228" s="189"/>
      <c r="I228" s="189"/>
      <c r="J228" s="190"/>
      <c r="K228" s="116">
        <f>SUM(K203:K227)+K201</f>
        <v>0</v>
      </c>
    </row>
    <row r="229" spans="1:11" ht="19.5" customHeight="1" thickBot="1">
      <c r="A229" s="188" t="s">
        <v>66</v>
      </c>
      <c r="B229" s="189"/>
      <c r="C229" s="189"/>
      <c r="D229" s="189"/>
      <c r="E229" s="189"/>
      <c r="F229" s="189"/>
      <c r="G229" s="189"/>
      <c r="H229" s="189"/>
      <c r="I229" s="189"/>
      <c r="J229" s="190"/>
      <c r="K229" s="116">
        <f>K228</f>
        <v>0</v>
      </c>
    </row>
    <row r="230" spans="1:11" s="64" customFormat="1" ht="27" customHeight="1" thickBot="1">
      <c r="A230" s="56" t="s">
        <v>4</v>
      </c>
      <c r="B230" s="57" t="s">
        <v>8</v>
      </c>
      <c r="C230" s="58" t="s">
        <v>9</v>
      </c>
      <c r="D230" s="59" t="s">
        <v>26</v>
      </c>
      <c r="E230" s="60" t="s">
        <v>0</v>
      </c>
      <c r="F230" s="247" t="s">
        <v>1</v>
      </c>
      <c r="G230" s="248"/>
      <c r="H230" s="61" t="s">
        <v>27</v>
      </c>
      <c r="I230" s="62" t="s">
        <v>54</v>
      </c>
      <c r="J230" s="82" t="s">
        <v>28</v>
      </c>
      <c r="K230" s="95" t="s">
        <v>55</v>
      </c>
    </row>
    <row r="231" spans="1:11" ht="19.5" customHeight="1">
      <c r="A231" s="14">
        <v>197</v>
      </c>
      <c r="B231" s="10"/>
      <c r="C231" s="11"/>
      <c r="D231" s="18"/>
      <c r="E231" s="127"/>
      <c r="F231" s="249"/>
      <c r="G231" s="250"/>
      <c r="H231" s="13"/>
      <c r="I231" s="140"/>
      <c r="J231" s="141"/>
      <c r="K231" s="97">
        <f>I231*J231/100</f>
        <v>0</v>
      </c>
    </row>
    <row r="232" spans="1:11" ht="19.5" customHeight="1">
      <c r="A232" s="14">
        <v>198</v>
      </c>
      <c r="B232" s="15"/>
      <c r="C232" s="16"/>
      <c r="D232" s="19"/>
      <c r="E232" s="16"/>
      <c r="F232" s="243"/>
      <c r="G232" s="244"/>
      <c r="H232" s="13"/>
      <c r="I232" s="142"/>
      <c r="J232" s="141"/>
      <c r="K232" s="97">
        <f aca="true" t="shared" si="8" ref="K232:K255">I232*J232/100</f>
        <v>0</v>
      </c>
    </row>
    <row r="233" spans="1:11" ht="19.5" customHeight="1">
      <c r="A233" s="14">
        <v>199</v>
      </c>
      <c r="B233" s="15"/>
      <c r="C233" s="16"/>
      <c r="D233" s="19"/>
      <c r="E233" s="16"/>
      <c r="F233" s="243"/>
      <c r="G233" s="244"/>
      <c r="H233" s="13"/>
      <c r="I233" s="142"/>
      <c r="J233" s="141"/>
      <c r="K233" s="97">
        <f t="shared" si="8"/>
        <v>0</v>
      </c>
    </row>
    <row r="234" spans="1:11" ht="19.5" customHeight="1">
      <c r="A234" s="14">
        <v>200</v>
      </c>
      <c r="B234" s="15"/>
      <c r="C234" s="16"/>
      <c r="D234" s="19"/>
      <c r="E234" s="16"/>
      <c r="F234" s="243"/>
      <c r="G234" s="244"/>
      <c r="H234" s="13"/>
      <c r="I234" s="142"/>
      <c r="J234" s="141"/>
      <c r="K234" s="97">
        <f t="shared" si="8"/>
        <v>0</v>
      </c>
    </row>
    <row r="235" spans="1:11" ht="19.5" customHeight="1">
      <c r="A235" s="14">
        <v>201</v>
      </c>
      <c r="B235" s="15"/>
      <c r="C235" s="16"/>
      <c r="D235" s="19"/>
      <c r="E235" s="16"/>
      <c r="F235" s="243"/>
      <c r="G235" s="244"/>
      <c r="H235" s="13"/>
      <c r="I235" s="142"/>
      <c r="J235" s="141"/>
      <c r="K235" s="97">
        <f t="shared" si="8"/>
        <v>0</v>
      </c>
    </row>
    <row r="236" spans="1:11" ht="19.5" customHeight="1">
      <c r="A236" s="14">
        <v>202</v>
      </c>
      <c r="B236" s="15"/>
      <c r="C236" s="16"/>
      <c r="D236" s="19"/>
      <c r="E236" s="16"/>
      <c r="F236" s="243"/>
      <c r="G236" s="244"/>
      <c r="H236" s="13"/>
      <c r="I236" s="142"/>
      <c r="J236" s="141"/>
      <c r="K236" s="97">
        <f t="shared" si="8"/>
        <v>0</v>
      </c>
    </row>
    <row r="237" spans="1:11" ht="19.5" customHeight="1">
      <c r="A237" s="14">
        <v>203</v>
      </c>
      <c r="B237" s="15"/>
      <c r="C237" s="16"/>
      <c r="D237" s="19"/>
      <c r="E237" s="16"/>
      <c r="F237" s="243"/>
      <c r="G237" s="244"/>
      <c r="H237" s="13"/>
      <c r="I237" s="142"/>
      <c r="J237" s="141"/>
      <c r="K237" s="97">
        <f t="shared" si="8"/>
        <v>0</v>
      </c>
    </row>
    <row r="238" spans="1:11" ht="19.5" customHeight="1">
      <c r="A238" s="14">
        <v>204</v>
      </c>
      <c r="B238" s="15"/>
      <c r="C238" s="16"/>
      <c r="D238" s="19"/>
      <c r="E238" s="16"/>
      <c r="F238" s="243"/>
      <c r="G238" s="244"/>
      <c r="H238" s="13"/>
      <c r="I238" s="142"/>
      <c r="J238" s="141"/>
      <c r="K238" s="97">
        <f t="shared" si="8"/>
        <v>0</v>
      </c>
    </row>
    <row r="239" spans="1:11" ht="19.5" customHeight="1">
      <c r="A239" s="14">
        <v>205</v>
      </c>
      <c r="B239" s="15"/>
      <c r="C239" s="16"/>
      <c r="D239" s="19"/>
      <c r="E239" s="16"/>
      <c r="F239" s="243"/>
      <c r="G239" s="244"/>
      <c r="H239" s="13"/>
      <c r="I239" s="142"/>
      <c r="J239" s="141"/>
      <c r="K239" s="97">
        <f t="shared" si="8"/>
        <v>0</v>
      </c>
    </row>
    <row r="240" spans="1:11" ht="19.5" customHeight="1">
      <c r="A240" s="14">
        <v>206</v>
      </c>
      <c r="B240" s="15"/>
      <c r="C240" s="16"/>
      <c r="D240" s="19"/>
      <c r="E240" s="16"/>
      <c r="F240" s="243"/>
      <c r="G240" s="244"/>
      <c r="H240" s="13"/>
      <c r="I240" s="142"/>
      <c r="J240" s="141"/>
      <c r="K240" s="97">
        <f t="shared" si="8"/>
        <v>0</v>
      </c>
    </row>
    <row r="241" spans="1:11" ht="19.5" customHeight="1">
      <c r="A241" s="14">
        <v>207</v>
      </c>
      <c r="B241" s="15"/>
      <c r="C241" s="16"/>
      <c r="D241" s="19"/>
      <c r="E241" s="16"/>
      <c r="F241" s="243"/>
      <c r="G241" s="244"/>
      <c r="H241" s="13"/>
      <c r="I241" s="142"/>
      <c r="J241" s="141"/>
      <c r="K241" s="97">
        <f t="shared" si="8"/>
        <v>0</v>
      </c>
    </row>
    <row r="242" spans="1:11" ht="19.5" customHeight="1">
      <c r="A242" s="14">
        <v>208</v>
      </c>
      <c r="B242" s="15"/>
      <c r="C242" s="16"/>
      <c r="D242" s="19"/>
      <c r="E242" s="16"/>
      <c r="F242" s="243"/>
      <c r="G242" s="244"/>
      <c r="H242" s="13"/>
      <c r="I242" s="142"/>
      <c r="J242" s="141"/>
      <c r="K242" s="97">
        <f t="shared" si="8"/>
        <v>0</v>
      </c>
    </row>
    <row r="243" spans="1:11" ht="19.5" customHeight="1">
      <c r="A243" s="14">
        <v>209</v>
      </c>
      <c r="B243" s="15"/>
      <c r="C243" s="16"/>
      <c r="D243" s="19"/>
      <c r="E243" s="16"/>
      <c r="F243" s="243"/>
      <c r="G243" s="244"/>
      <c r="H243" s="13"/>
      <c r="I243" s="142"/>
      <c r="J243" s="141"/>
      <c r="K243" s="97">
        <f t="shared" si="8"/>
        <v>0</v>
      </c>
    </row>
    <row r="244" spans="1:11" ht="19.5" customHeight="1">
      <c r="A244" s="14">
        <v>210</v>
      </c>
      <c r="B244" s="15"/>
      <c r="C244" s="16"/>
      <c r="D244" s="19"/>
      <c r="E244" s="16"/>
      <c r="F244" s="243"/>
      <c r="G244" s="244"/>
      <c r="H244" s="13"/>
      <c r="I244" s="142"/>
      <c r="J244" s="141"/>
      <c r="K244" s="97">
        <f t="shared" si="8"/>
        <v>0</v>
      </c>
    </row>
    <row r="245" spans="1:11" ht="19.5" customHeight="1">
      <c r="A245" s="14">
        <v>211</v>
      </c>
      <c r="B245" s="15"/>
      <c r="C245" s="16"/>
      <c r="D245" s="19"/>
      <c r="E245" s="16"/>
      <c r="F245" s="243"/>
      <c r="G245" s="244"/>
      <c r="H245" s="13"/>
      <c r="I245" s="142"/>
      <c r="J245" s="141"/>
      <c r="K245" s="97">
        <f t="shared" si="8"/>
        <v>0</v>
      </c>
    </row>
    <row r="246" spans="1:11" ht="19.5" customHeight="1">
      <c r="A246" s="14">
        <v>212</v>
      </c>
      <c r="B246" s="15"/>
      <c r="C246" s="16"/>
      <c r="D246" s="19"/>
      <c r="E246" s="16"/>
      <c r="F246" s="243"/>
      <c r="G246" s="244"/>
      <c r="H246" s="13"/>
      <c r="I246" s="142"/>
      <c r="J246" s="141"/>
      <c r="K246" s="97">
        <f t="shared" si="8"/>
        <v>0</v>
      </c>
    </row>
    <row r="247" spans="1:11" ht="19.5" customHeight="1">
      <c r="A247" s="14">
        <v>213</v>
      </c>
      <c r="B247" s="15"/>
      <c r="C247" s="16"/>
      <c r="D247" s="19"/>
      <c r="E247" s="16"/>
      <c r="F247" s="243"/>
      <c r="G247" s="244"/>
      <c r="H247" s="13"/>
      <c r="I247" s="142"/>
      <c r="J247" s="141"/>
      <c r="K247" s="97">
        <f t="shared" si="8"/>
        <v>0</v>
      </c>
    </row>
    <row r="248" spans="1:11" ht="19.5" customHeight="1">
      <c r="A248" s="14">
        <v>214</v>
      </c>
      <c r="B248" s="15"/>
      <c r="C248" s="16"/>
      <c r="D248" s="19"/>
      <c r="E248" s="16"/>
      <c r="F248" s="243"/>
      <c r="G248" s="244"/>
      <c r="H248" s="13"/>
      <c r="I248" s="142"/>
      <c r="J248" s="141"/>
      <c r="K248" s="97">
        <f t="shared" si="8"/>
        <v>0</v>
      </c>
    </row>
    <row r="249" spans="1:11" ht="19.5" customHeight="1">
      <c r="A249" s="14">
        <v>215</v>
      </c>
      <c r="B249" s="15"/>
      <c r="C249" s="16"/>
      <c r="D249" s="19"/>
      <c r="E249" s="16"/>
      <c r="F249" s="243"/>
      <c r="G249" s="244"/>
      <c r="H249" s="13"/>
      <c r="I249" s="142"/>
      <c r="J249" s="141"/>
      <c r="K249" s="97">
        <f t="shared" si="8"/>
        <v>0</v>
      </c>
    </row>
    <row r="250" spans="1:11" ht="19.5" customHeight="1">
      <c r="A250" s="14">
        <v>216</v>
      </c>
      <c r="B250" s="15"/>
      <c r="C250" s="16"/>
      <c r="D250" s="19"/>
      <c r="E250" s="16"/>
      <c r="F250" s="243"/>
      <c r="G250" s="244"/>
      <c r="H250" s="13"/>
      <c r="I250" s="142"/>
      <c r="J250" s="141"/>
      <c r="K250" s="97">
        <f t="shared" si="8"/>
        <v>0</v>
      </c>
    </row>
    <row r="251" spans="1:11" ht="19.5" customHeight="1">
      <c r="A251" s="14">
        <v>217</v>
      </c>
      <c r="B251" s="15"/>
      <c r="C251" s="16"/>
      <c r="D251" s="19"/>
      <c r="E251" s="16"/>
      <c r="F251" s="243"/>
      <c r="G251" s="244"/>
      <c r="H251" s="13"/>
      <c r="I251" s="142"/>
      <c r="J251" s="141"/>
      <c r="K251" s="97">
        <f t="shared" si="8"/>
        <v>0</v>
      </c>
    </row>
    <row r="252" spans="1:11" ht="19.5" customHeight="1">
      <c r="A252" s="14">
        <v>218</v>
      </c>
      <c r="B252" s="15"/>
      <c r="C252" s="16"/>
      <c r="D252" s="19"/>
      <c r="E252" s="16"/>
      <c r="F252" s="243"/>
      <c r="G252" s="244"/>
      <c r="H252" s="13"/>
      <c r="I252" s="142"/>
      <c r="J252" s="141"/>
      <c r="K252" s="97">
        <f t="shared" si="8"/>
        <v>0</v>
      </c>
    </row>
    <row r="253" spans="1:11" ht="19.5" customHeight="1">
      <c r="A253" s="14">
        <v>219</v>
      </c>
      <c r="B253" s="15"/>
      <c r="C253" s="16"/>
      <c r="D253" s="19"/>
      <c r="E253" s="16"/>
      <c r="F253" s="243"/>
      <c r="G253" s="244"/>
      <c r="H253" s="13"/>
      <c r="I253" s="142"/>
      <c r="J253" s="141"/>
      <c r="K253" s="97">
        <f t="shared" si="8"/>
        <v>0</v>
      </c>
    </row>
    <row r="254" spans="1:11" ht="19.5" customHeight="1">
      <c r="A254" s="14">
        <v>220</v>
      </c>
      <c r="B254" s="15"/>
      <c r="C254" s="16"/>
      <c r="D254" s="19"/>
      <c r="E254" s="16"/>
      <c r="F254" s="243"/>
      <c r="G254" s="244"/>
      <c r="H254" s="13"/>
      <c r="I254" s="142"/>
      <c r="J254" s="141"/>
      <c r="K254" s="97">
        <f t="shared" si="8"/>
        <v>0</v>
      </c>
    </row>
    <row r="255" spans="1:11" ht="19.5" customHeight="1" thickBot="1">
      <c r="A255" s="14">
        <v>221</v>
      </c>
      <c r="B255" s="15"/>
      <c r="C255" s="16"/>
      <c r="D255" s="19"/>
      <c r="E255" s="16"/>
      <c r="F255" s="245"/>
      <c r="G255" s="246"/>
      <c r="H255" s="13"/>
      <c r="I255" s="142"/>
      <c r="J255" s="141"/>
      <c r="K255" s="97">
        <f t="shared" si="8"/>
        <v>0</v>
      </c>
    </row>
    <row r="256" spans="1:11" ht="19.5" customHeight="1" thickBot="1">
      <c r="A256" s="188" t="s">
        <v>21</v>
      </c>
      <c r="B256" s="189"/>
      <c r="C256" s="189"/>
      <c r="D256" s="189"/>
      <c r="E256" s="189"/>
      <c r="F256" s="189"/>
      <c r="G256" s="189"/>
      <c r="H256" s="189"/>
      <c r="I256" s="189"/>
      <c r="J256" s="190"/>
      <c r="K256" s="116">
        <f>SUM(K231:K255)+K229</f>
        <v>0</v>
      </c>
    </row>
    <row r="257" spans="1:11" ht="19.5" customHeight="1" thickBot="1">
      <c r="A257" s="188" t="s">
        <v>67</v>
      </c>
      <c r="B257" s="189"/>
      <c r="C257" s="189"/>
      <c r="D257" s="189"/>
      <c r="E257" s="189"/>
      <c r="F257" s="189"/>
      <c r="G257" s="189"/>
      <c r="H257" s="189"/>
      <c r="I257" s="189"/>
      <c r="J257" s="190"/>
      <c r="K257" s="116">
        <f>K256</f>
        <v>0</v>
      </c>
    </row>
    <row r="258" spans="1:11" s="64" customFormat="1" ht="27" customHeight="1" thickBot="1">
      <c r="A258" s="56" t="s">
        <v>4</v>
      </c>
      <c r="B258" s="57" t="s">
        <v>8</v>
      </c>
      <c r="C258" s="58" t="s">
        <v>9</v>
      </c>
      <c r="D258" s="59" t="s">
        <v>26</v>
      </c>
      <c r="E258" s="60" t="s">
        <v>0</v>
      </c>
      <c r="F258" s="247" t="s">
        <v>1</v>
      </c>
      <c r="G258" s="248"/>
      <c r="H258" s="61" t="s">
        <v>27</v>
      </c>
      <c r="I258" s="62" t="s">
        <v>54</v>
      </c>
      <c r="J258" s="82" t="s">
        <v>28</v>
      </c>
      <c r="K258" s="144" t="s">
        <v>55</v>
      </c>
    </row>
    <row r="259" spans="1:11" ht="19.5" customHeight="1">
      <c r="A259" s="14">
        <v>222</v>
      </c>
      <c r="B259" s="10"/>
      <c r="C259" s="11"/>
      <c r="D259" s="12"/>
      <c r="E259" s="127"/>
      <c r="F259" s="243"/>
      <c r="G259" s="267"/>
      <c r="H259" s="13"/>
      <c r="I259" s="140"/>
      <c r="J259" s="141"/>
      <c r="K259" s="97">
        <f>I259*J259/100</f>
        <v>0</v>
      </c>
    </row>
    <row r="260" spans="1:11" ht="19.5" customHeight="1">
      <c r="A260" s="14">
        <v>223</v>
      </c>
      <c r="B260" s="15"/>
      <c r="C260" s="16"/>
      <c r="D260" s="17"/>
      <c r="E260" s="16"/>
      <c r="F260" s="243"/>
      <c r="G260" s="267"/>
      <c r="H260" s="13"/>
      <c r="I260" s="142"/>
      <c r="J260" s="141"/>
      <c r="K260" s="97">
        <f aca="true" t="shared" si="9" ref="K260:K283">I260*J260/100</f>
        <v>0</v>
      </c>
    </row>
    <row r="261" spans="1:11" ht="19.5" customHeight="1">
      <c r="A261" s="14">
        <v>224</v>
      </c>
      <c r="B261" s="15"/>
      <c r="C261" s="16"/>
      <c r="D261" s="17"/>
      <c r="E261" s="16"/>
      <c r="F261" s="243"/>
      <c r="G261" s="267"/>
      <c r="H261" s="13"/>
      <c r="I261" s="142"/>
      <c r="J261" s="141"/>
      <c r="K261" s="97">
        <f t="shared" si="9"/>
        <v>0</v>
      </c>
    </row>
    <row r="262" spans="1:11" ht="19.5" customHeight="1">
      <c r="A262" s="14">
        <v>225</v>
      </c>
      <c r="B262" s="15"/>
      <c r="C262" s="16"/>
      <c r="D262" s="17"/>
      <c r="E262" s="16"/>
      <c r="F262" s="243"/>
      <c r="G262" s="267"/>
      <c r="H262" s="13"/>
      <c r="I262" s="142"/>
      <c r="J262" s="141"/>
      <c r="K262" s="97">
        <f t="shared" si="9"/>
        <v>0</v>
      </c>
    </row>
    <row r="263" spans="1:11" ht="19.5" customHeight="1">
      <c r="A263" s="14">
        <v>226</v>
      </c>
      <c r="B263" s="15"/>
      <c r="C263" s="16"/>
      <c r="D263" s="17"/>
      <c r="E263" s="16"/>
      <c r="F263" s="243"/>
      <c r="G263" s="267"/>
      <c r="H263" s="13"/>
      <c r="I263" s="142"/>
      <c r="J263" s="141"/>
      <c r="K263" s="97">
        <f t="shared" si="9"/>
        <v>0</v>
      </c>
    </row>
    <row r="264" spans="1:11" ht="19.5" customHeight="1">
      <c r="A264" s="14">
        <v>227</v>
      </c>
      <c r="B264" s="15"/>
      <c r="C264" s="16"/>
      <c r="D264" s="17"/>
      <c r="E264" s="16"/>
      <c r="F264" s="243"/>
      <c r="G264" s="267"/>
      <c r="H264" s="13"/>
      <c r="I264" s="142"/>
      <c r="J264" s="141"/>
      <c r="K264" s="97">
        <f t="shared" si="9"/>
        <v>0</v>
      </c>
    </row>
    <row r="265" spans="1:11" ht="19.5" customHeight="1">
      <c r="A265" s="14">
        <v>228</v>
      </c>
      <c r="B265" s="15"/>
      <c r="C265" s="16"/>
      <c r="D265" s="17"/>
      <c r="E265" s="16"/>
      <c r="F265" s="243"/>
      <c r="G265" s="267"/>
      <c r="H265" s="13"/>
      <c r="I265" s="142"/>
      <c r="J265" s="141"/>
      <c r="K265" s="97">
        <f t="shared" si="9"/>
        <v>0</v>
      </c>
    </row>
    <row r="266" spans="1:11" ht="19.5" customHeight="1">
      <c r="A266" s="14">
        <v>229</v>
      </c>
      <c r="B266" s="15"/>
      <c r="C266" s="16"/>
      <c r="D266" s="17"/>
      <c r="E266" s="16"/>
      <c r="F266" s="243"/>
      <c r="G266" s="267"/>
      <c r="H266" s="13"/>
      <c r="I266" s="142"/>
      <c r="J266" s="141"/>
      <c r="K266" s="97">
        <f t="shared" si="9"/>
        <v>0</v>
      </c>
    </row>
    <row r="267" spans="1:11" ht="19.5" customHeight="1">
      <c r="A267" s="14">
        <v>230</v>
      </c>
      <c r="B267" s="15"/>
      <c r="C267" s="16"/>
      <c r="D267" s="17"/>
      <c r="E267" s="16"/>
      <c r="F267" s="243"/>
      <c r="G267" s="267"/>
      <c r="H267" s="13"/>
      <c r="I267" s="142"/>
      <c r="J267" s="141"/>
      <c r="K267" s="97">
        <f t="shared" si="9"/>
        <v>0</v>
      </c>
    </row>
    <row r="268" spans="1:11" ht="19.5" customHeight="1">
      <c r="A268" s="14">
        <v>231</v>
      </c>
      <c r="B268" s="15"/>
      <c r="C268" s="16"/>
      <c r="D268" s="17"/>
      <c r="E268" s="16"/>
      <c r="F268" s="243"/>
      <c r="G268" s="267"/>
      <c r="H268" s="13"/>
      <c r="I268" s="142"/>
      <c r="J268" s="141"/>
      <c r="K268" s="97">
        <f t="shared" si="9"/>
        <v>0</v>
      </c>
    </row>
    <row r="269" spans="1:11" ht="19.5" customHeight="1">
      <c r="A269" s="14">
        <v>232</v>
      </c>
      <c r="B269" s="15"/>
      <c r="C269" s="16"/>
      <c r="D269" s="17"/>
      <c r="E269" s="16"/>
      <c r="F269" s="243"/>
      <c r="G269" s="267"/>
      <c r="H269" s="13"/>
      <c r="I269" s="142"/>
      <c r="J269" s="141"/>
      <c r="K269" s="97">
        <f t="shared" si="9"/>
        <v>0</v>
      </c>
    </row>
    <row r="270" spans="1:11" ht="19.5" customHeight="1">
      <c r="A270" s="14">
        <v>233</v>
      </c>
      <c r="B270" s="15"/>
      <c r="C270" s="16"/>
      <c r="D270" s="17"/>
      <c r="E270" s="16"/>
      <c r="F270" s="243"/>
      <c r="G270" s="267"/>
      <c r="H270" s="13"/>
      <c r="I270" s="142"/>
      <c r="J270" s="141"/>
      <c r="K270" s="97">
        <f t="shared" si="9"/>
        <v>0</v>
      </c>
    </row>
    <row r="271" spans="1:11" ht="19.5" customHeight="1">
      <c r="A271" s="14">
        <v>234</v>
      </c>
      <c r="B271" s="15"/>
      <c r="C271" s="16"/>
      <c r="D271" s="17"/>
      <c r="E271" s="16"/>
      <c r="F271" s="243"/>
      <c r="G271" s="267"/>
      <c r="H271" s="13"/>
      <c r="I271" s="142"/>
      <c r="J271" s="141"/>
      <c r="K271" s="97">
        <f t="shared" si="9"/>
        <v>0</v>
      </c>
    </row>
    <row r="272" spans="1:11" ht="19.5" customHeight="1">
      <c r="A272" s="14">
        <v>235</v>
      </c>
      <c r="B272" s="15"/>
      <c r="C272" s="16"/>
      <c r="D272" s="17"/>
      <c r="E272" s="16"/>
      <c r="F272" s="243"/>
      <c r="G272" s="267"/>
      <c r="H272" s="13"/>
      <c r="I272" s="142"/>
      <c r="J272" s="141"/>
      <c r="K272" s="97">
        <f t="shared" si="9"/>
        <v>0</v>
      </c>
    </row>
    <row r="273" spans="1:11" ht="19.5" customHeight="1">
      <c r="A273" s="14">
        <v>236</v>
      </c>
      <c r="B273" s="15"/>
      <c r="C273" s="16"/>
      <c r="D273" s="17"/>
      <c r="E273" s="16"/>
      <c r="F273" s="243"/>
      <c r="G273" s="267"/>
      <c r="H273" s="13"/>
      <c r="I273" s="142"/>
      <c r="J273" s="141"/>
      <c r="K273" s="97">
        <f t="shared" si="9"/>
        <v>0</v>
      </c>
    </row>
    <row r="274" spans="1:11" ht="19.5" customHeight="1">
      <c r="A274" s="14">
        <v>237</v>
      </c>
      <c r="B274" s="15"/>
      <c r="C274" s="16"/>
      <c r="D274" s="17"/>
      <c r="E274" s="16"/>
      <c r="F274" s="243"/>
      <c r="G274" s="267"/>
      <c r="H274" s="13"/>
      <c r="I274" s="142"/>
      <c r="J274" s="141"/>
      <c r="K274" s="97">
        <f t="shared" si="9"/>
        <v>0</v>
      </c>
    </row>
    <row r="275" spans="1:11" ht="19.5" customHeight="1">
      <c r="A275" s="14">
        <v>238</v>
      </c>
      <c r="B275" s="15"/>
      <c r="C275" s="16"/>
      <c r="D275" s="17"/>
      <c r="E275" s="16"/>
      <c r="F275" s="243"/>
      <c r="G275" s="267"/>
      <c r="H275" s="13"/>
      <c r="I275" s="142"/>
      <c r="J275" s="141"/>
      <c r="K275" s="97">
        <f t="shared" si="9"/>
        <v>0</v>
      </c>
    </row>
    <row r="276" spans="1:11" ht="19.5" customHeight="1">
      <c r="A276" s="14">
        <v>239</v>
      </c>
      <c r="B276" s="15"/>
      <c r="C276" s="16"/>
      <c r="D276" s="17"/>
      <c r="E276" s="16"/>
      <c r="F276" s="243"/>
      <c r="G276" s="267"/>
      <c r="H276" s="13"/>
      <c r="I276" s="142"/>
      <c r="J276" s="141"/>
      <c r="K276" s="97">
        <f t="shared" si="9"/>
        <v>0</v>
      </c>
    </row>
    <row r="277" spans="1:11" ht="19.5" customHeight="1">
      <c r="A277" s="14">
        <v>240</v>
      </c>
      <c r="B277" s="15"/>
      <c r="C277" s="16"/>
      <c r="D277" s="17"/>
      <c r="E277" s="16"/>
      <c r="F277" s="243"/>
      <c r="G277" s="267"/>
      <c r="H277" s="13"/>
      <c r="I277" s="142"/>
      <c r="J277" s="141"/>
      <c r="K277" s="97">
        <f t="shared" si="9"/>
        <v>0</v>
      </c>
    </row>
    <row r="278" spans="1:11" ht="19.5" customHeight="1">
      <c r="A278" s="14">
        <v>241</v>
      </c>
      <c r="B278" s="15"/>
      <c r="C278" s="16"/>
      <c r="D278" s="17"/>
      <c r="E278" s="16"/>
      <c r="F278" s="243"/>
      <c r="G278" s="267"/>
      <c r="H278" s="13"/>
      <c r="I278" s="142"/>
      <c r="J278" s="141"/>
      <c r="K278" s="97">
        <f t="shared" si="9"/>
        <v>0</v>
      </c>
    </row>
    <row r="279" spans="1:11" ht="19.5" customHeight="1">
      <c r="A279" s="14">
        <v>242</v>
      </c>
      <c r="B279" s="15"/>
      <c r="C279" s="16"/>
      <c r="D279" s="17"/>
      <c r="E279" s="16"/>
      <c r="F279" s="243"/>
      <c r="G279" s="267"/>
      <c r="H279" s="13"/>
      <c r="I279" s="142"/>
      <c r="J279" s="141"/>
      <c r="K279" s="97">
        <f t="shared" si="9"/>
        <v>0</v>
      </c>
    </row>
    <row r="280" spans="1:11" ht="19.5" customHeight="1">
      <c r="A280" s="14">
        <v>243</v>
      </c>
      <c r="B280" s="15"/>
      <c r="C280" s="16"/>
      <c r="D280" s="17"/>
      <c r="E280" s="16"/>
      <c r="F280" s="243"/>
      <c r="G280" s="267"/>
      <c r="H280" s="13"/>
      <c r="I280" s="142"/>
      <c r="J280" s="141"/>
      <c r="K280" s="97">
        <f t="shared" si="9"/>
        <v>0</v>
      </c>
    </row>
    <row r="281" spans="1:11" ht="19.5" customHeight="1">
      <c r="A281" s="14">
        <v>244</v>
      </c>
      <c r="B281" s="15"/>
      <c r="C281" s="16"/>
      <c r="D281" s="17"/>
      <c r="E281" s="16"/>
      <c r="F281" s="243"/>
      <c r="G281" s="267"/>
      <c r="H281" s="13"/>
      <c r="I281" s="142"/>
      <c r="J281" s="141"/>
      <c r="K281" s="97">
        <f t="shared" si="9"/>
        <v>0</v>
      </c>
    </row>
    <row r="282" spans="1:11" ht="19.5" customHeight="1">
      <c r="A282" s="14">
        <v>245</v>
      </c>
      <c r="B282" s="15"/>
      <c r="C282" s="16"/>
      <c r="D282" s="17"/>
      <c r="E282" s="16"/>
      <c r="F282" s="243"/>
      <c r="G282" s="267"/>
      <c r="H282" s="13"/>
      <c r="I282" s="142"/>
      <c r="J282" s="141"/>
      <c r="K282" s="97">
        <f t="shared" si="9"/>
        <v>0</v>
      </c>
    </row>
    <row r="283" spans="1:11" ht="19.5" customHeight="1" thickBot="1">
      <c r="A283" s="14">
        <v>246</v>
      </c>
      <c r="B283" s="15"/>
      <c r="C283" s="16"/>
      <c r="D283" s="17"/>
      <c r="E283" s="16"/>
      <c r="F283" s="243"/>
      <c r="G283" s="267"/>
      <c r="H283" s="13"/>
      <c r="I283" s="142"/>
      <c r="J283" s="141"/>
      <c r="K283" s="97">
        <f t="shared" si="9"/>
        <v>0</v>
      </c>
    </row>
    <row r="284" spans="1:11" ht="21" customHeight="1" thickBot="1">
      <c r="A284" s="238" t="s">
        <v>56</v>
      </c>
      <c r="B284" s="239"/>
      <c r="C284" s="239"/>
      <c r="D284" s="239"/>
      <c r="E284" s="239"/>
      <c r="F284" s="239"/>
      <c r="G284" s="239"/>
      <c r="H284" s="239"/>
      <c r="I284" s="239"/>
      <c r="J284" s="240"/>
      <c r="K284" s="85">
        <f>SUM(K259:K283)+K257</f>
        <v>0</v>
      </c>
    </row>
    <row r="285" spans="1:11" ht="15.75">
      <c r="A285" s="218" t="s">
        <v>22</v>
      </c>
      <c r="B285" s="268"/>
      <c r="C285" s="268"/>
      <c r="D285" s="268"/>
      <c r="E285" s="268"/>
      <c r="F285" s="268"/>
      <c r="G285" s="268"/>
      <c r="H285" s="268"/>
      <c r="I285" s="268"/>
      <c r="J285" s="268"/>
      <c r="K285" s="269"/>
    </row>
    <row r="286" spans="1:11" ht="13.5" thickBot="1">
      <c r="A286" s="20"/>
      <c r="B286" s="21"/>
      <c r="C286" s="21"/>
      <c r="D286" s="22"/>
      <c r="E286" s="21"/>
      <c r="F286" s="21"/>
      <c r="G286" s="21"/>
      <c r="H286" s="21"/>
      <c r="I286" s="22"/>
      <c r="J286" s="91"/>
      <c r="K286" s="112"/>
    </row>
    <row r="287" spans="1:11" s="70" customFormat="1" ht="16.5" customHeight="1" thickBot="1">
      <c r="A287" s="211" t="s">
        <v>74</v>
      </c>
      <c r="B287" s="270"/>
      <c r="C287" s="270"/>
      <c r="D287" s="270"/>
      <c r="E287" s="270"/>
      <c r="F287" s="270"/>
      <c r="G287" s="270"/>
      <c r="H287" s="270"/>
      <c r="I287" s="270"/>
      <c r="J287" s="270"/>
      <c r="K287" s="271"/>
    </row>
    <row r="288" spans="1:11" s="70" customFormat="1" ht="13.5" thickBot="1">
      <c r="A288" s="71"/>
      <c r="B288" s="72"/>
      <c r="C288" s="72"/>
      <c r="D288" s="72"/>
      <c r="E288" s="72"/>
      <c r="F288" s="72"/>
      <c r="G288" s="72"/>
      <c r="H288" s="72"/>
      <c r="I288" s="88"/>
      <c r="J288" s="92"/>
      <c r="K288" s="113"/>
    </row>
    <row r="289" spans="1:11" s="70" customFormat="1" ht="36.75" customHeight="1">
      <c r="A289" s="272" t="s">
        <v>79</v>
      </c>
      <c r="B289" s="273"/>
      <c r="C289" s="274" t="s">
        <v>133</v>
      </c>
      <c r="D289" s="275"/>
      <c r="E289" s="275"/>
      <c r="F289" s="275"/>
      <c r="G289" s="275"/>
      <c r="H289" s="275"/>
      <c r="I289" s="275"/>
      <c r="J289" s="275"/>
      <c r="K289" s="276"/>
    </row>
    <row r="290" spans="1:11" s="70" customFormat="1" ht="27" customHeight="1">
      <c r="A290" s="221" t="s">
        <v>75</v>
      </c>
      <c r="B290" s="222"/>
      <c r="C290" s="277" t="s">
        <v>80</v>
      </c>
      <c r="D290" s="278"/>
      <c r="E290" s="278"/>
      <c r="F290" s="278"/>
      <c r="G290" s="278"/>
      <c r="H290" s="278"/>
      <c r="I290" s="278"/>
      <c r="J290" s="278"/>
      <c r="K290" s="279"/>
    </row>
    <row r="291" spans="1:11" s="70" customFormat="1" ht="27" customHeight="1">
      <c r="A291" s="221" t="s">
        <v>16</v>
      </c>
      <c r="B291" s="222"/>
      <c r="C291" s="277" t="s">
        <v>13</v>
      </c>
      <c r="D291" s="278"/>
      <c r="E291" s="278"/>
      <c r="F291" s="278"/>
      <c r="G291" s="278"/>
      <c r="H291" s="278"/>
      <c r="I291" s="278"/>
      <c r="J291" s="278"/>
      <c r="K291" s="279"/>
    </row>
    <row r="292" spans="1:11" s="70" customFormat="1" ht="27" customHeight="1">
      <c r="A292" s="221" t="s">
        <v>1</v>
      </c>
      <c r="B292" s="222"/>
      <c r="C292" s="226" t="s">
        <v>78</v>
      </c>
      <c r="D292" s="227"/>
      <c r="E292" s="227"/>
      <c r="F292" s="227"/>
      <c r="G292" s="227"/>
      <c r="H292" s="227"/>
      <c r="I292" s="227"/>
      <c r="J292" s="227"/>
      <c r="K292" s="228"/>
    </row>
    <row r="293" spans="1:11" s="70" customFormat="1" ht="27" customHeight="1">
      <c r="A293" s="221" t="s">
        <v>76</v>
      </c>
      <c r="B293" s="222"/>
      <c r="C293" s="277" t="s">
        <v>81</v>
      </c>
      <c r="D293" s="278"/>
      <c r="E293" s="278"/>
      <c r="F293" s="278"/>
      <c r="G293" s="278"/>
      <c r="H293" s="278"/>
      <c r="I293" s="278"/>
      <c r="J293" s="278"/>
      <c r="K293" s="279"/>
    </row>
    <row r="294" spans="1:11" s="70" customFormat="1" ht="30" customHeight="1">
      <c r="A294" s="221" t="s">
        <v>100</v>
      </c>
      <c r="B294" s="222"/>
      <c r="C294" s="226" t="s">
        <v>82</v>
      </c>
      <c r="D294" s="227"/>
      <c r="E294" s="227"/>
      <c r="F294" s="227"/>
      <c r="G294" s="227"/>
      <c r="H294" s="227"/>
      <c r="I294" s="227"/>
      <c r="J294" s="227"/>
      <c r="K294" s="228"/>
    </row>
    <row r="295" spans="1:11" s="70" customFormat="1" ht="29.25" customHeight="1">
      <c r="A295" s="221" t="s">
        <v>14</v>
      </c>
      <c r="B295" s="222"/>
      <c r="C295" s="277" t="s">
        <v>134</v>
      </c>
      <c r="D295" s="278"/>
      <c r="E295" s="278"/>
      <c r="F295" s="278"/>
      <c r="G295" s="278"/>
      <c r="H295" s="278"/>
      <c r="I295" s="278"/>
      <c r="J295" s="278"/>
      <c r="K295" s="279"/>
    </row>
    <row r="296" spans="1:11" s="70" customFormat="1" ht="30" customHeight="1">
      <c r="A296" s="221" t="s">
        <v>77</v>
      </c>
      <c r="B296" s="222"/>
      <c r="C296" s="226" t="s">
        <v>83</v>
      </c>
      <c r="D296" s="227"/>
      <c r="E296" s="227"/>
      <c r="F296" s="227"/>
      <c r="G296" s="227"/>
      <c r="H296" s="227"/>
      <c r="I296" s="227"/>
      <c r="J296" s="227"/>
      <c r="K296" s="228"/>
    </row>
    <row r="297" spans="1:11" ht="14.25">
      <c r="A297" s="24"/>
      <c r="B297" s="25"/>
      <c r="C297" s="25"/>
      <c r="D297" s="25"/>
      <c r="E297" s="25"/>
      <c r="F297" s="25"/>
      <c r="G297" s="25"/>
      <c r="H297" s="25"/>
      <c r="I297" s="55"/>
      <c r="J297" s="93"/>
      <c r="K297" s="114"/>
    </row>
    <row r="298" spans="1:11" ht="12.75">
      <c r="A298" s="280" t="s">
        <v>12</v>
      </c>
      <c r="B298" s="281"/>
      <c r="C298" s="281"/>
      <c r="D298" s="281"/>
      <c r="E298" s="281"/>
      <c r="F298" s="281"/>
      <c r="G298" s="281"/>
      <c r="H298" s="281"/>
      <c r="I298" s="281"/>
      <c r="J298" s="281"/>
      <c r="K298" s="282"/>
    </row>
    <row r="299" spans="1:11" ht="13.5" thickBot="1">
      <c r="A299" s="26"/>
      <c r="B299" s="27"/>
      <c r="C299" s="27"/>
      <c r="D299" s="27"/>
      <c r="E299" s="27"/>
      <c r="F299" s="27"/>
      <c r="G299" s="27"/>
      <c r="H299" s="27"/>
      <c r="I299" s="89"/>
      <c r="J299" s="94"/>
      <c r="K299" s="115"/>
    </row>
  </sheetData>
  <sheetProtection password="D81D" sheet="1" objects="1" scenarios="1"/>
  <mergeCells count="305">
    <mergeCell ref="F237:G237"/>
    <mergeCell ref="F242:G242"/>
    <mergeCell ref="F243:G243"/>
    <mergeCell ref="A256:J256"/>
    <mergeCell ref="F252:G252"/>
    <mergeCell ref="F253:G253"/>
    <mergeCell ref="F254:G254"/>
    <mergeCell ref="F255:G255"/>
    <mergeCell ref="F248:G248"/>
    <mergeCell ref="F249:G249"/>
    <mergeCell ref="F233:G233"/>
    <mergeCell ref="F234:G234"/>
    <mergeCell ref="F235:G235"/>
    <mergeCell ref="F236:G236"/>
    <mergeCell ref="F250:G250"/>
    <mergeCell ref="F251:G251"/>
    <mergeCell ref="F244:G244"/>
    <mergeCell ref="A229:J229"/>
    <mergeCell ref="F230:G230"/>
    <mergeCell ref="F231:G231"/>
    <mergeCell ref="F232:G232"/>
    <mergeCell ref="F245:G245"/>
    <mergeCell ref="F246:G246"/>
    <mergeCell ref="F247:G247"/>
    <mergeCell ref="F225:G225"/>
    <mergeCell ref="F226:G226"/>
    <mergeCell ref="F227:G227"/>
    <mergeCell ref="A228:J228"/>
    <mergeCell ref="F221:G221"/>
    <mergeCell ref="F222:G222"/>
    <mergeCell ref="F223:G223"/>
    <mergeCell ref="F224:G224"/>
    <mergeCell ref="F217:G217"/>
    <mergeCell ref="F218:G218"/>
    <mergeCell ref="F219:G219"/>
    <mergeCell ref="F220:G220"/>
    <mergeCell ref="F213:G213"/>
    <mergeCell ref="F214:G214"/>
    <mergeCell ref="F215:G215"/>
    <mergeCell ref="F216:G216"/>
    <mergeCell ref="F209:G209"/>
    <mergeCell ref="F210:G210"/>
    <mergeCell ref="F211:G211"/>
    <mergeCell ref="F212:G212"/>
    <mergeCell ref="F205:G205"/>
    <mergeCell ref="F206:G206"/>
    <mergeCell ref="F207:G207"/>
    <mergeCell ref="F208:G208"/>
    <mergeCell ref="A201:J201"/>
    <mergeCell ref="F202:G202"/>
    <mergeCell ref="F203:G203"/>
    <mergeCell ref="F204:G204"/>
    <mergeCell ref="F238:G238"/>
    <mergeCell ref="F239:G239"/>
    <mergeCell ref="F240:G240"/>
    <mergeCell ref="F241:G241"/>
    <mergeCell ref="A298:K298"/>
    <mergeCell ref="A295:B295"/>
    <mergeCell ref="C295:K295"/>
    <mergeCell ref="A296:B296"/>
    <mergeCell ref="C296:K296"/>
    <mergeCell ref="A294:B294"/>
    <mergeCell ref="C294:K294"/>
    <mergeCell ref="A290:B290"/>
    <mergeCell ref="A293:B293"/>
    <mergeCell ref="C290:K290"/>
    <mergeCell ref="C293:K293"/>
    <mergeCell ref="A292:B292"/>
    <mergeCell ref="C292:K292"/>
    <mergeCell ref="A291:B291"/>
    <mergeCell ref="C291:K291"/>
    <mergeCell ref="A285:K285"/>
    <mergeCell ref="A287:K287"/>
    <mergeCell ref="A289:B289"/>
    <mergeCell ref="C289:K289"/>
    <mergeCell ref="F281:G281"/>
    <mergeCell ref="F282:G282"/>
    <mergeCell ref="F283:G283"/>
    <mergeCell ref="A284:J284"/>
    <mergeCell ref="F277:G277"/>
    <mergeCell ref="F278:G278"/>
    <mergeCell ref="F279:G279"/>
    <mergeCell ref="F280:G280"/>
    <mergeCell ref="F273:G273"/>
    <mergeCell ref="F274:G274"/>
    <mergeCell ref="F275:G275"/>
    <mergeCell ref="F276:G276"/>
    <mergeCell ref="F269:G269"/>
    <mergeCell ref="F270:G270"/>
    <mergeCell ref="F271:G271"/>
    <mergeCell ref="F272:G272"/>
    <mergeCell ref="F265:G265"/>
    <mergeCell ref="F266:G266"/>
    <mergeCell ref="F267:G267"/>
    <mergeCell ref="F268:G268"/>
    <mergeCell ref="F261:G261"/>
    <mergeCell ref="F262:G262"/>
    <mergeCell ref="F263:G263"/>
    <mergeCell ref="F264:G264"/>
    <mergeCell ref="A257:J257"/>
    <mergeCell ref="F258:G258"/>
    <mergeCell ref="F259:G259"/>
    <mergeCell ref="F260:G260"/>
    <mergeCell ref="A32:J32"/>
    <mergeCell ref="F31:G31"/>
    <mergeCell ref="F29:G29"/>
    <mergeCell ref="F30:G30"/>
    <mergeCell ref="F27:G27"/>
    <mergeCell ref="F28:G28"/>
    <mergeCell ref="F25:G25"/>
    <mergeCell ref="F26:G26"/>
    <mergeCell ref="F23:G23"/>
    <mergeCell ref="F24:G24"/>
    <mergeCell ref="F21:G21"/>
    <mergeCell ref="F22:G22"/>
    <mergeCell ref="F19:G19"/>
    <mergeCell ref="F20:G20"/>
    <mergeCell ref="F11:G11"/>
    <mergeCell ref="F12:G12"/>
    <mergeCell ref="F13:G13"/>
    <mergeCell ref="F14:G14"/>
    <mergeCell ref="F15:G15"/>
    <mergeCell ref="F16:G16"/>
    <mergeCell ref="F17:G17"/>
    <mergeCell ref="F18:G18"/>
    <mergeCell ref="A9:K9"/>
    <mergeCell ref="F10:G10"/>
    <mergeCell ref="A7:K7"/>
    <mergeCell ref="F8:G8"/>
    <mergeCell ref="A6:B6"/>
    <mergeCell ref="I6:K6"/>
    <mergeCell ref="A1:K3"/>
    <mergeCell ref="A4:K4"/>
    <mergeCell ref="A5:B5"/>
    <mergeCell ref="C5:G5"/>
    <mergeCell ref="I5:K5"/>
    <mergeCell ref="F6:H6"/>
    <mergeCell ref="A89:J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A116:J116"/>
    <mergeCell ref="A117:J117"/>
    <mergeCell ref="F118:G118"/>
    <mergeCell ref="F119:G119"/>
    <mergeCell ref="F120:G120"/>
    <mergeCell ref="F121:G121"/>
    <mergeCell ref="F122:G122"/>
    <mergeCell ref="F123:G123"/>
    <mergeCell ref="F124:G124"/>
    <mergeCell ref="F125:G125"/>
    <mergeCell ref="F126:G126"/>
    <mergeCell ref="F127:G127"/>
    <mergeCell ref="F128:G128"/>
    <mergeCell ref="F129:G129"/>
    <mergeCell ref="F130:G130"/>
    <mergeCell ref="F131:G131"/>
    <mergeCell ref="F132:G132"/>
    <mergeCell ref="F133:G133"/>
    <mergeCell ref="F134:G134"/>
    <mergeCell ref="F135:G135"/>
    <mergeCell ref="F136:G136"/>
    <mergeCell ref="F137:G137"/>
    <mergeCell ref="F138:G138"/>
    <mergeCell ref="F139:G139"/>
    <mergeCell ref="F140:G140"/>
    <mergeCell ref="F141:G141"/>
    <mergeCell ref="F142:G142"/>
    <mergeCell ref="F143:G143"/>
    <mergeCell ref="A144:J144"/>
    <mergeCell ref="A33:J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A60:J60"/>
    <mergeCell ref="A61:J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A88:J88"/>
    <mergeCell ref="A145:J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A172:J172"/>
    <mergeCell ref="A173:J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F190:G190"/>
    <mergeCell ref="F191:G191"/>
    <mergeCell ref="F192:G192"/>
    <mergeCell ref="F193:G193"/>
    <mergeCell ref="F194:G194"/>
    <mergeCell ref="F195:G195"/>
    <mergeCell ref="F196:G196"/>
    <mergeCell ref="F197:G197"/>
    <mergeCell ref="F198:G198"/>
    <mergeCell ref="F199:G199"/>
    <mergeCell ref="A200:J200"/>
  </mergeCells>
  <dataValidations count="2">
    <dataValidation type="list" allowBlank="1" showInputMessage="1" showErrorMessage="1" sqref="H259:H283 H35:H59 H63:H87 H91:H115 H119:H143 H147:H171 H175:H199 H203:H227 H231:H255 H11:H31">
      <formula1>"bar, unbar"</formula1>
    </dataValidation>
    <dataValidation type="decimal" allowBlank="1" showErrorMessage="1" promptTitle="Hinweis" prompt="Bitte geben Sie hier den Anteil in % ein, der auf das Projekt entfällt." errorTitle="Fehlermeldung" error="Bitte geben Sie einen Wert zwischen 0 und 100% ein." sqref="J259:J283 J35:J58 J63:J87 J91:J115 J119:J143 J147:J171 J175:J199 J203:J227 J231:J255 J11:J31">
      <formula1>0.01</formula1>
      <formula2>100</formula2>
    </dataValidation>
  </dataValidations>
  <printOptions/>
  <pageMargins left="0.75" right="0.75" top="1" bottom="1" header="0.4921259845" footer="0.4921259845"/>
  <pageSetup fitToHeight="0" fitToWidth="1" horizontalDpi="600" verticalDpi="600" orientation="landscape" paperSize="9" scale="80" r:id="rId2"/>
  <headerFooter alignWithMargins="0">
    <oddHeader>&amp;C&amp;"Arial,Fett"&amp;14STÄRKEN vor Ort</oddHeader>
    <oddFooter xml:space="preserve">&amp;LErstellungsdatum: &amp;D&amp;CBelegliste &amp;"Arial,Fett"Sachausgaben&amp;"Arial,Standard" des Mikroprojektes&amp;RSeite &amp;P/&amp;N    </oddFooter>
  </headerFooter>
  <rowBreaks count="10" manualBreakCount="10">
    <brk id="32" max="255" man="1"/>
    <brk id="60" max="255" man="1"/>
    <brk id="88" max="255" man="1"/>
    <brk id="116" max="255" man="1"/>
    <brk id="144" max="255" man="1"/>
    <brk id="172" max="255" man="1"/>
    <brk id="200" max="255" man="1"/>
    <brk id="228" max="255" man="1"/>
    <brk id="256" max="255" man="1"/>
    <brk id="284"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K102"/>
  <sheetViews>
    <sheetView view="pageBreakPreview" zoomScaleSheetLayoutView="100" workbookViewId="0" topLeftCell="A1">
      <selection activeCell="F69" sqref="F69:G69"/>
    </sheetView>
  </sheetViews>
  <sheetFormatPr defaultColWidth="11.421875" defaultRowHeight="12.75"/>
  <cols>
    <col min="1" max="1" width="4.00390625" style="29" customWidth="1"/>
    <col min="2" max="2" width="13.57421875" style="29" customWidth="1"/>
    <col min="3" max="3" width="9.8515625" style="29" customWidth="1"/>
    <col min="4" max="4" width="11.00390625" style="31" customWidth="1"/>
    <col min="5" max="5" width="31.7109375" style="29" customWidth="1"/>
    <col min="6" max="6" width="9.57421875" style="29" customWidth="1"/>
    <col min="7" max="7" width="39.7109375" style="29" customWidth="1"/>
    <col min="8" max="8" width="8.7109375" style="29" customWidth="1"/>
    <col min="9" max="9" width="14.140625" style="55" customWidth="1"/>
    <col min="10" max="10" width="8.421875" style="55" customWidth="1"/>
    <col min="11" max="11" width="13.140625" style="117" customWidth="1"/>
    <col min="12" max="16384" width="11.421875" style="29" customWidth="1"/>
  </cols>
  <sheetData>
    <row r="1" spans="1:11" ht="12.75" customHeight="1">
      <c r="A1" s="154" t="s">
        <v>69</v>
      </c>
      <c r="B1" s="155"/>
      <c r="C1" s="155"/>
      <c r="D1" s="155"/>
      <c r="E1" s="155"/>
      <c r="F1" s="155"/>
      <c r="G1" s="155"/>
      <c r="H1" s="155"/>
      <c r="I1" s="155"/>
      <c r="J1" s="155"/>
      <c r="K1" s="156"/>
    </row>
    <row r="2" spans="1:11" ht="12.75">
      <c r="A2" s="157"/>
      <c r="B2" s="158"/>
      <c r="C2" s="158"/>
      <c r="D2" s="158"/>
      <c r="E2" s="158"/>
      <c r="F2" s="158"/>
      <c r="G2" s="158"/>
      <c r="H2" s="158"/>
      <c r="I2" s="158"/>
      <c r="J2" s="158"/>
      <c r="K2" s="159"/>
    </row>
    <row r="3" spans="1:11" ht="7.5" customHeight="1" thickBot="1">
      <c r="A3" s="160"/>
      <c r="B3" s="161"/>
      <c r="C3" s="161"/>
      <c r="D3" s="161"/>
      <c r="E3" s="161"/>
      <c r="F3" s="161"/>
      <c r="G3" s="161"/>
      <c r="H3" s="161"/>
      <c r="I3" s="161"/>
      <c r="J3" s="161"/>
      <c r="K3" s="162"/>
    </row>
    <row r="4" spans="1:11" ht="6" customHeight="1" thickBot="1">
      <c r="A4" s="163"/>
      <c r="B4" s="163"/>
      <c r="C4" s="163"/>
      <c r="D4" s="164"/>
      <c r="E4" s="163"/>
      <c r="F4" s="163"/>
      <c r="G4" s="163"/>
      <c r="H4" s="163"/>
      <c r="I4" s="163"/>
      <c r="J4" s="163"/>
      <c r="K4" s="163"/>
    </row>
    <row r="5" spans="1:11" ht="21" customHeight="1">
      <c r="A5" s="257" t="s">
        <v>7</v>
      </c>
      <c r="B5" s="258"/>
      <c r="C5" s="259">
        <f>'Belegliste Einnahmen '!D5</f>
        <v>0</v>
      </c>
      <c r="D5" s="260"/>
      <c r="E5" s="260"/>
      <c r="F5" s="260"/>
      <c r="G5" s="260"/>
      <c r="H5" s="102" t="s">
        <v>24</v>
      </c>
      <c r="I5" s="259">
        <f>'Belegliste Einnahmen '!D6</f>
        <v>0</v>
      </c>
      <c r="J5" s="261"/>
      <c r="K5" s="262"/>
    </row>
    <row r="6" spans="1:11" ht="21" customHeight="1" thickBot="1">
      <c r="A6" s="251" t="s">
        <v>5</v>
      </c>
      <c r="B6" s="252"/>
      <c r="C6" s="119">
        <f>'Belegliste Einnahmen '!D7</f>
        <v>0</v>
      </c>
      <c r="D6" s="103" t="s">
        <v>6</v>
      </c>
      <c r="E6" s="119">
        <f>'Belegliste Einnahmen '!D8</f>
        <v>0</v>
      </c>
      <c r="F6" s="263" t="s">
        <v>110</v>
      </c>
      <c r="G6" s="263"/>
      <c r="H6" s="263"/>
      <c r="I6" s="253">
        <f>'Belegliste Einnahmen '!I8</f>
        <v>0</v>
      </c>
      <c r="J6" s="253"/>
      <c r="K6" s="254"/>
    </row>
    <row r="7" spans="1:11" ht="8.25" customHeight="1" thickBot="1">
      <c r="A7" s="163"/>
      <c r="B7" s="163"/>
      <c r="C7" s="163"/>
      <c r="D7" s="163"/>
      <c r="E7" s="163"/>
      <c r="F7" s="163"/>
      <c r="G7" s="163"/>
      <c r="H7" s="163"/>
      <c r="I7" s="163"/>
      <c r="J7" s="163"/>
      <c r="K7" s="163"/>
    </row>
    <row r="8" spans="1:11" s="64" customFormat="1" ht="27" customHeight="1" thickBot="1">
      <c r="A8" s="56" t="s">
        <v>4</v>
      </c>
      <c r="B8" s="57" t="s">
        <v>8</v>
      </c>
      <c r="C8" s="58" t="s">
        <v>9</v>
      </c>
      <c r="D8" s="59" t="s">
        <v>26</v>
      </c>
      <c r="E8" s="60" t="s">
        <v>0</v>
      </c>
      <c r="F8" s="247" t="s">
        <v>1</v>
      </c>
      <c r="G8" s="248"/>
      <c r="H8" s="61" t="s">
        <v>27</v>
      </c>
      <c r="I8" s="62" t="s">
        <v>54</v>
      </c>
      <c r="J8" s="63" t="s">
        <v>28</v>
      </c>
      <c r="K8" s="95" t="s">
        <v>55</v>
      </c>
    </row>
    <row r="9" spans="1:11" ht="15.75">
      <c r="A9" s="169" t="s">
        <v>88</v>
      </c>
      <c r="B9" s="170"/>
      <c r="C9" s="170"/>
      <c r="D9" s="170"/>
      <c r="E9" s="170"/>
      <c r="F9" s="170"/>
      <c r="G9" s="170"/>
      <c r="H9" s="170"/>
      <c r="I9" s="170"/>
      <c r="J9" s="170"/>
      <c r="K9" s="171"/>
    </row>
    <row r="10" spans="1:11" ht="14.25" customHeight="1" thickBot="1">
      <c r="A10" s="120">
        <v>0</v>
      </c>
      <c r="B10" s="2">
        <v>40101</v>
      </c>
      <c r="C10" s="3" t="s">
        <v>29</v>
      </c>
      <c r="D10" s="4" t="s">
        <v>87</v>
      </c>
      <c r="E10" s="5" t="s">
        <v>30</v>
      </c>
      <c r="F10" s="174" t="s">
        <v>98</v>
      </c>
      <c r="G10" s="264"/>
      <c r="H10" s="6" t="s">
        <v>2</v>
      </c>
      <c r="I10" s="7">
        <v>1200</v>
      </c>
      <c r="J10" s="98">
        <v>50</v>
      </c>
      <c r="K10" s="8">
        <f>I10*J10/100</f>
        <v>600</v>
      </c>
    </row>
    <row r="11" spans="1:11" ht="19.5" customHeight="1">
      <c r="A11" s="9">
        <v>1</v>
      </c>
      <c r="B11" s="10"/>
      <c r="C11" s="11"/>
      <c r="D11" s="12"/>
      <c r="E11" s="127"/>
      <c r="F11" s="265"/>
      <c r="G11" s="266"/>
      <c r="H11" s="13"/>
      <c r="I11" s="140"/>
      <c r="J11" s="141"/>
      <c r="K11" s="96">
        <f>I11*J11/100</f>
        <v>0</v>
      </c>
    </row>
    <row r="12" spans="1:11" ht="19.5" customHeight="1">
      <c r="A12" s="14">
        <v>2</v>
      </c>
      <c r="B12" s="15"/>
      <c r="C12" s="16"/>
      <c r="D12" s="17"/>
      <c r="E12" s="16"/>
      <c r="F12" s="243"/>
      <c r="G12" s="244"/>
      <c r="H12" s="13"/>
      <c r="I12" s="142"/>
      <c r="J12" s="141"/>
      <c r="K12" s="96">
        <f aca="true" t="shared" si="0" ref="K12:K30">I12*J12/100</f>
        <v>0</v>
      </c>
    </row>
    <row r="13" spans="1:11" ht="19.5" customHeight="1">
      <c r="A13" s="14">
        <v>3</v>
      </c>
      <c r="B13" s="15"/>
      <c r="C13" s="16"/>
      <c r="D13" s="17"/>
      <c r="E13" s="16"/>
      <c r="F13" s="243"/>
      <c r="G13" s="244"/>
      <c r="H13" s="13"/>
      <c r="I13" s="142"/>
      <c r="J13" s="141"/>
      <c r="K13" s="96">
        <f t="shared" si="0"/>
        <v>0</v>
      </c>
    </row>
    <row r="14" spans="1:11" ht="19.5" customHeight="1">
      <c r="A14" s="14">
        <v>4</v>
      </c>
      <c r="B14" s="15"/>
      <c r="C14" s="16"/>
      <c r="D14" s="17"/>
      <c r="E14" s="16"/>
      <c r="F14" s="243"/>
      <c r="G14" s="244"/>
      <c r="H14" s="13"/>
      <c r="I14" s="142"/>
      <c r="J14" s="141"/>
      <c r="K14" s="96">
        <f t="shared" si="0"/>
        <v>0</v>
      </c>
    </row>
    <row r="15" spans="1:11" ht="19.5" customHeight="1">
      <c r="A15" s="14">
        <v>5</v>
      </c>
      <c r="B15" s="15"/>
      <c r="C15" s="16"/>
      <c r="D15" s="17"/>
      <c r="E15" s="16"/>
      <c r="F15" s="243"/>
      <c r="G15" s="244"/>
      <c r="H15" s="13"/>
      <c r="I15" s="142"/>
      <c r="J15" s="141"/>
      <c r="K15" s="96">
        <f t="shared" si="0"/>
        <v>0</v>
      </c>
    </row>
    <row r="16" spans="1:11" ht="19.5" customHeight="1">
      <c r="A16" s="14">
        <v>6</v>
      </c>
      <c r="B16" s="15"/>
      <c r="C16" s="16"/>
      <c r="D16" s="17"/>
      <c r="E16" s="16"/>
      <c r="F16" s="243"/>
      <c r="G16" s="244"/>
      <c r="H16" s="13"/>
      <c r="I16" s="142"/>
      <c r="J16" s="141"/>
      <c r="K16" s="96">
        <f t="shared" si="0"/>
        <v>0</v>
      </c>
    </row>
    <row r="17" spans="1:11" ht="19.5" customHeight="1">
      <c r="A17" s="14">
        <v>7</v>
      </c>
      <c r="B17" s="15"/>
      <c r="C17" s="16"/>
      <c r="D17" s="17"/>
      <c r="E17" s="16"/>
      <c r="F17" s="243"/>
      <c r="G17" s="244"/>
      <c r="H17" s="13"/>
      <c r="I17" s="142"/>
      <c r="J17" s="141"/>
      <c r="K17" s="96">
        <f t="shared" si="0"/>
        <v>0</v>
      </c>
    </row>
    <row r="18" spans="1:11" ht="19.5" customHeight="1">
      <c r="A18" s="14">
        <v>8</v>
      </c>
      <c r="B18" s="15"/>
      <c r="C18" s="16"/>
      <c r="D18" s="17"/>
      <c r="E18" s="16"/>
      <c r="F18" s="243"/>
      <c r="G18" s="244"/>
      <c r="H18" s="13"/>
      <c r="I18" s="142"/>
      <c r="J18" s="141"/>
      <c r="K18" s="96">
        <f t="shared" si="0"/>
        <v>0</v>
      </c>
    </row>
    <row r="19" spans="1:11" ht="19.5" customHeight="1">
      <c r="A19" s="14">
        <v>9</v>
      </c>
      <c r="B19" s="15"/>
      <c r="C19" s="16"/>
      <c r="D19" s="17"/>
      <c r="E19" s="16"/>
      <c r="F19" s="243"/>
      <c r="G19" s="244"/>
      <c r="H19" s="13"/>
      <c r="I19" s="142"/>
      <c r="J19" s="141"/>
      <c r="K19" s="96">
        <f t="shared" si="0"/>
        <v>0</v>
      </c>
    </row>
    <row r="20" spans="1:11" ht="19.5" customHeight="1">
      <c r="A20" s="14">
        <v>10</v>
      </c>
      <c r="B20" s="15"/>
      <c r="C20" s="16"/>
      <c r="D20" s="17"/>
      <c r="E20" s="16"/>
      <c r="F20" s="243"/>
      <c r="G20" s="244"/>
      <c r="H20" s="13"/>
      <c r="I20" s="142"/>
      <c r="J20" s="141"/>
      <c r="K20" s="96">
        <f t="shared" si="0"/>
        <v>0</v>
      </c>
    </row>
    <row r="21" spans="1:11" ht="19.5" customHeight="1">
      <c r="A21" s="14">
        <v>11</v>
      </c>
      <c r="B21" s="15"/>
      <c r="C21" s="16"/>
      <c r="D21" s="17"/>
      <c r="E21" s="16"/>
      <c r="F21" s="243"/>
      <c r="G21" s="244"/>
      <c r="H21" s="13"/>
      <c r="I21" s="142"/>
      <c r="J21" s="141"/>
      <c r="K21" s="96">
        <f t="shared" si="0"/>
        <v>0</v>
      </c>
    </row>
    <row r="22" spans="1:11" ht="19.5" customHeight="1">
      <c r="A22" s="14">
        <v>12</v>
      </c>
      <c r="B22" s="15"/>
      <c r="C22" s="16"/>
      <c r="D22" s="17"/>
      <c r="E22" s="16"/>
      <c r="F22" s="243"/>
      <c r="G22" s="244"/>
      <c r="H22" s="13"/>
      <c r="I22" s="142"/>
      <c r="J22" s="141"/>
      <c r="K22" s="96">
        <f t="shared" si="0"/>
        <v>0</v>
      </c>
    </row>
    <row r="23" spans="1:11" ht="19.5" customHeight="1">
      <c r="A23" s="14">
        <v>13</v>
      </c>
      <c r="B23" s="15"/>
      <c r="C23" s="16"/>
      <c r="D23" s="17"/>
      <c r="E23" s="16"/>
      <c r="F23" s="243"/>
      <c r="G23" s="244"/>
      <c r="H23" s="13"/>
      <c r="I23" s="142"/>
      <c r="J23" s="141"/>
      <c r="K23" s="96">
        <f t="shared" si="0"/>
        <v>0</v>
      </c>
    </row>
    <row r="24" spans="1:11" ht="19.5" customHeight="1">
      <c r="A24" s="14">
        <v>14</v>
      </c>
      <c r="B24" s="15"/>
      <c r="C24" s="16"/>
      <c r="D24" s="17"/>
      <c r="E24" s="16"/>
      <c r="F24" s="243"/>
      <c r="G24" s="267"/>
      <c r="H24" s="13"/>
      <c r="I24" s="142"/>
      <c r="J24" s="141"/>
      <c r="K24" s="96">
        <f t="shared" si="0"/>
        <v>0</v>
      </c>
    </row>
    <row r="25" spans="1:11" ht="19.5" customHeight="1">
      <c r="A25" s="14">
        <v>15</v>
      </c>
      <c r="B25" s="15"/>
      <c r="C25" s="16"/>
      <c r="D25" s="17"/>
      <c r="E25" s="16"/>
      <c r="F25" s="243"/>
      <c r="G25" s="267"/>
      <c r="H25" s="13"/>
      <c r="I25" s="142"/>
      <c r="J25" s="141"/>
      <c r="K25" s="96">
        <f t="shared" si="0"/>
        <v>0</v>
      </c>
    </row>
    <row r="26" spans="1:11" ht="19.5" customHeight="1">
      <c r="A26" s="14">
        <v>16</v>
      </c>
      <c r="B26" s="15"/>
      <c r="C26" s="16"/>
      <c r="D26" s="17"/>
      <c r="E26" s="16"/>
      <c r="F26" s="243"/>
      <c r="G26" s="267"/>
      <c r="H26" s="13"/>
      <c r="I26" s="142"/>
      <c r="J26" s="141"/>
      <c r="K26" s="96">
        <f t="shared" si="0"/>
        <v>0</v>
      </c>
    </row>
    <row r="27" spans="1:11" ht="19.5" customHeight="1">
      <c r="A27" s="14">
        <v>17</v>
      </c>
      <c r="B27" s="15"/>
      <c r="C27" s="16"/>
      <c r="D27" s="17"/>
      <c r="E27" s="16"/>
      <c r="F27" s="243"/>
      <c r="G27" s="267"/>
      <c r="H27" s="13"/>
      <c r="I27" s="142"/>
      <c r="J27" s="141"/>
      <c r="K27" s="96">
        <f t="shared" si="0"/>
        <v>0</v>
      </c>
    </row>
    <row r="28" spans="1:11" ht="19.5" customHeight="1">
      <c r="A28" s="14">
        <v>18</v>
      </c>
      <c r="B28" s="15"/>
      <c r="C28" s="16"/>
      <c r="D28" s="17"/>
      <c r="E28" s="16"/>
      <c r="F28" s="243"/>
      <c r="G28" s="267"/>
      <c r="H28" s="13"/>
      <c r="I28" s="142"/>
      <c r="J28" s="141"/>
      <c r="K28" s="96">
        <f t="shared" si="0"/>
        <v>0</v>
      </c>
    </row>
    <row r="29" spans="1:11" ht="19.5" customHeight="1">
      <c r="A29" s="14">
        <v>19</v>
      </c>
      <c r="B29" s="15"/>
      <c r="C29" s="16"/>
      <c r="D29" s="17"/>
      <c r="E29" s="16"/>
      <c r="F29" s="243"/>
      <c r="G29" s="267"/>
      <c r="H29" s="13"/>
      <c r="I29" s="142"/>
      <c r="J29" s="141"/>
      <c r="K29" s="96">
        <f t="shared" si="0"/>
        <v>0</v>
      </c>
    </row>
    <row r="30" spans="1:11" ht="19.5" customHeight="1" thickBot="1">
      <c r="A30" s="14">
        <v>20</v>
      </c>
      <c r="B30" s="15"/>
      <c r="C30" s="16"/>
      <c r="D30" s="17"/>
      <c r="E30" s="16"/>
      <c r="F30" s="243"/>
      <c r="G30" s="267"/>
      <c r="H30" s="13"/>
      <c r="I30" s="142"/>
      <c r="J30" s="141"/>
      <c r="K30" s="96">
        <f t="shared" si="0"/>
        <v>0</v>
      </c>
    </row>
    <row r="31" spans="1:11" ht="19.5" customHeight="1" thickBot="1">
      <c r="A31" s="188" t="s">
        <v>21</v>
      </c>
      <c r="B31" s="189"/>
      <c r="C31" s="189"/>
      <c r="D31" s="189"/>
      <c r="E31" s="189"/>
      <c r="F31" s="189"/>
      <c r="G31" s="189"/>
      <c r="H31" s="189"/>
      <c r="I31" s="189"/>
      <c r="J31" s="190"/>
      <c r="K31" s="116">
        <f>SUM(K11:K30)</f>
        <v>0</v>
      </c>
    </row>
    <row r="32" spans="1:11" ht="19.5" customHeight="1" thickBot="1">
      <c r="A32" s="188" t="s">
        <v>23</v>
      </c>
      <c r="B32" s="189"/>
      <c r="C32" s="189"/>
      <c r="D32" s="189"/>
      <c r="E32" s="189"/>
      <c r="F32" s="189"/>
      <c r="G32" s="189"/>
      <c r="H32" s="189"/>
      <c r="I32" s="189"/>
      <c r="J32" s="190"/>
      <c r="K32" s="116">
        <f>K31</f>
        <v>0</v>
      </c>
    </row>
    <row r="33" spans="1:11" s="64" customFormat="1" ht="27" customHeight="1" thickBot="1">
      <c r="A33" s="56" t="s">
        <v>4</v>
      </c>
      <c r="B33" s="57" t="s">
        <v>8</v>
      </c>
      <c r="C33" s="58" t="s">
        <v>9</v>
      </c>
      <c r="D33" s="59" t="s">
        <v>26</v>
      </c>
      <c r="E33" s="60" t="s">
        <v>0</v>
      </c>
      <c r="F33" s="247" t="s">
        <v>1</v>
      </c>
      <c r="G33" s="248"/>
      <c r="H33" s="61" t="s">
        <v>27</v>
      </c>
      <c r="I33" s="62" t="s">
        <v>54</v>
      </c>
      <c r="J33" s="63" t="s">
        <v>28</v>
      </c>
      <c r="K33" s="95" t="s">
        <v>55</v>
      </c>
    </row>
    <row r="34" spans="1:11" ht="19.5" customHeight="1">
      <c r="A34" s="14">
        <v>21</v>
      </c>
      <c r="B34" s="10"/>
      <c r="C34" s="11"/>
      <c r="D34" s="12"/>
      <c r="E34" s="127"/>
      <c r="F34" s="243"/>
      <c r="G34" s="267"/>
      <c r="H34" s="13"/>
      <c r="I34" s="140"/>
      <c r="J34" s="141"/>
      <c r="K34" s="97">
        <f>I34*J34/100</f>
        <v>0</v>
      </c>
    </row>
    <row r="35" spans="1:11" ht="19.5" customHeight="1">
      <c r="A35" s="14">
        <v>22</v>
      </c>
      <c r="B35" s="15"/>
      <c r="C35" s="16"/>
      <c r="D35" s="17"/>
      <c r="E35" s="16"/>
      <c r="F35" s="243"/>
      <c r="G35" s="267"/>
      <c r="H35" s="13"/>
      <c r="I35" s="142"/>
      <c r="J35" s="141"/>
      <c r="K35" s="97">
        <f aca="true" t="shared" si="1" ref="K35:K58">I35*J35/100</f>
        <v>0</v>
      </c>
    </row>
    <row r="36" spans="1:11" ht="19.5" customHeight="1">
      <c r="A36" s="14">
        <v>23</v>
      </c>
      <c r="B36" s="15"/>
      <c r="C36" s="16"/>
      <c r="D36" s="17"/>
      <c r="E36" s="16"/>
      <c r="F36" s="243"/>
      <c r="G36" s="267"/>
      <c r="H36" s="13"/>
      <c r="I36" s="142"/>
      <c r="J36" s="141"/>
      <c r="K36" s="97">
        <f t="shared" si="1"/>
        <v>0</v>
      </c>
    </row>
    <row r="37" spans="1:11" ht="19.5" customHeight="1">
      <c r="A37" s="14">
        <v>24</v>
      </c>
      <c r="B37" s="15"/>
      <c r="C37" s="16"/>
      <c r="D37" s="17"/>
      <c r="E37" s="16"/>
      <c r="F37" s="243"/>
      <c r="G37" s="267"/>
      <c r="H37" s="13"/>
      <c r="I37" s="142"/>
      <c r="J37" s="141"/>
      <c r="K37" s="97">
        <f t="shared" si="1"/>
        <v>0</v>
      </c>
    </row>
    <row r="38" spans="1:11" ht="19.5" customHeight="1">
      <c r="A38" s="14">
        <v>25</v>
      </c>
      <c r="B38" s="15"/>
      <c r="C38" s="16"/>
      <c r="D38" s="17"/>
      <c r="E38" s="16"/>
      <c r="F38" s="243"/>
      <c r="G38" s="267"/>
      <c r="H38" s="13"/>
      <c r="I38" s="142"/>
      <c r="J38" s="141"/>
      <c r="K38" s="97">
        <f t="shared" si="1"/>
        <v>0</v>
      </c>
    </row>
    <row r="39" spans="1:11" ht="19.5" customHeight="1">
      <c r="A39" s="14">
        <v>26</v>
      </c>
      <c r="B39" s="15"/>
      <c r="C39" s="16"/>
      <c r="D39" s="17"/>
      <c r="E39" s="16"/>
      <c r="F39" s="243"/>
      <c r="G39" s="267"/>
      <c r="H39" s="13"/>
      <c r="I39" s="142"/>
      <c r="J39" s="141"/>
      <c r="K39" s="97">
        <f t="shared" si="1"/>
        <v>0</v>
      </c>
    </row>
    <row r="40" spans="1:11" ht="19.5" customHeight="1">
      <c r="A40" s="14">
        <v>27</v>
      </c>
      <c r="B40" s="15"/>
      <c r="C40" s="16"/>
      <c r="D40" s="17"/>
      <c r="E40" s="16"/>
      <c r="F40" s="243"/>
      <c r="G40" s="267"/>
      <c r="H40" s="13"/>
      <c r="I40" s="142"/>
      <c r="J40" s="141"/>
      <c r="K40" s="97">
        <f t="shared" si="1"/>
        <v>0</v>
      </c>
    </row>
    <row r="41" spans="1:11" ht="19.5" customHeight="1">
      <c r="A41" s="14">
        <v>28</v>
      </c>
      <c r="B41" s="15"/>
      <c r="C41" s="16"/>
      <c r="D41" s="17"/>
      <c r="E41" s="16"/>
      <c r="F41" s="243"/>
      <c r="G41" s="267"/>
      <c r="H41" s="13"/>
      <c r="I41" s="142"/>
      <c r="J41" s="141"/>
      <c r="K41" s="97">
        <f t="shared" si="1"/>
        <v>0</v>
      </c>
    </row>
    <row r="42" spans="1:11" ht="19.5" customHeight="1">
      <c r="A42" s="14">
        <v>29</v>
      </c>
      <c r="B42" s="15"/>
      <c r="C42" s="16"/>
      <c r="D42" s="17"/>
      <c r="E42" s="16"/>
      <c r="F42" s="243"/>
      <c r="G42" s="267"/>
      <c r="H42" s="13"/>
      <c r="I42" s="142"/>
      <c r="J42" s="141"/>
      <c r="K42" s="97">
        <f t="shared" si="1"/>
        <v>0</v>
      </c>
    </row>
    <row r="43" spans="1:11" ht="19.5" customHeight="1">
      <c r="A43" s="14">
        <v>30</v>
      </c>
      <c r="B43" s="15"/>
      <c r="C43" s="16"/>
      <c r="D43" s="17"/>
      <c r="E43" s="16"/>
      <c r="F43" s="243"/>
      <c r="G43" s="267"/>
      <c r="H43" s="13"/>
      <c r="I43" s="142"/>
      <c r="J43" s="141"/>
      <c r="K43" s="97">
        <f t="shared" si="1"/>
        <v>0</v>
      </c>
    </row>
    <row r="44" spans="1:11" ht="19.5" customHeight="1">
      <c r="A44" s="14">
        <v>31</v>
      </c>
      <c r="B44" s="15"/>
      <c r="C44" s="16"/>
      <c r="D44" s="17"/>
      <c r="E44" s="16"/>
      <c r="F44" s="243"/>
      <c r="G44" s="267"/>
      <c r="H44" s="13"/>
      <c r="I44" s="142"/>
      <c r="J44" s="141"/>
      <c r="K44" s="97">
        <f t="shared" si="1"/>
        <v>0</v>
      </c>
    </row>
    <row r="45" spans="1:11" ht="19.5" customHeight="1">
      <c r="A45" s="14">
        <v>32</v>
      </c>
      <c r="B45" s="15"/>
      <c r="C45" s="16"/>
      <c r="D45" s="17"/>
      <c r="E45" s="16"/>
      <c r="F45" s="243"/>
      <c r="G45" s="267"/>
      <c r="H45" s="13"/>
      <c r="I45" s="142"/>
      <c r="J45" s="141"/>
      <c r="K45" s="97">
        <f t="shared" si="1"/>
        <v>0</v>
      </c>
    </row>
    <row r="46" spans="1:11" ht="19.5" customHeight="1">
      <c r="A46" s="14">
        <v>33</v>
      </c>
      <c r="B46" s="15"/>
      <c r="C46" s="16"/>
      <c r="D46" s="17"/>
      <c r="E46" s="16"/>
      <c r="F46" s="243"/>
      <c r="G46" s="267"/>
      <c r="H46" s="13"/>
      <c r="I46" s="142"/>
      <c r="J46" s="141"/>
      <c r="K46" s="97">
        <f t="shared" si="1"/>
        <v>0</v>
      </c>
    </row>
    <row r="47" spans="1:11" ht="19.5" customHeight="1">
      <c r="A47" s="14">
        <v>34</v>
      </c>
      <c r="B47" s="15"/>
      <c r="C47" s="16"/>
      <c r="D47" s="17"/>
      <c r="E47" s="16"/>
      <c r="F47" s="243"/>
      <c r="G47" s="267"/>
      <c r="H47" s="13"/>
      <c r="I47" s="142"/>
      <c r="J47" s="141"/>
      <c r="K47" s="97">
        <f t="shared" si="1"/>
        <v>0</v>
      </c>
    </row>
    <row r="48" spans="1:11" ht="19.5" customHeight="1">
      <c r="A48" s="14">
        <v>35</v>
      </c>
      <c r="B48" s="15"/>
      <c r="C48" s="16"/>
      <c r="D48" s="17"/>
      <c r="E48" s="16"/>
      <c r="F48" s="243"/>
      <c r="G48" s="267"/>
      <c r="H48" s="13"/>
      <c r="I48" s="142"/>
      <c r="J48" s="141"/>
      <c r="K48" s="97">
        <f t="shared" si="1"/>
        <v>0</v>
      </c>
    </row>
    <row r="49" spans="1:11" ht="19.5" customHeight="1">
      <c r="A49" s="14">
        <v>36</v>
      </c>
      <c r="B49" s="15"/>
      <c r="C49" s="16"/>
      <c r="D49" s="17"/>
      <c r="E49" s="16"/>
      <c r="F49" s="243"/>
      <c r="G49" s="267"/>
      <c r="H49" s="13"/>
      <c r="I49" s="142"/>
      <c r="J49" s="141"/>
      <c r="K49" s="97">
        <f t="shared" si="1"/>
        <v>0</v>
      </c>
    </row>
    <row r="50" spans="1:11" ht="19.5" customHeight="1">
      <c r="A50" s="14">
        <v>37</v>
      </c>
      <c r="B50" s="15"/>
      <c r="C50" s="16"/>
      <c r="D50" s="17"/>
      <c r="E50" s="16"/>
      <c r="F50" s="243"/>
      <c r="G50" s="267"/>
      <c r="H50" s="13"/>
      <c r="I50" s="142"/>
      <c r="J50" s="141"/>
      <c r="K50" s="97">
        <f t="shared" si="1"/>
        <v>0</v>
      </c>
    </row>
    <row r="51" spans="1:11" ht="19.5" customHeight="1">
      <c r="A51" s="14">
        <v>38</v>
      </c>
      <c r="B51" s="15"/>
      <c r="C51" s="16"/>
      <c r="D51" s="17"/>
      <c r="E51" s="16"/>
      <c r="F51" s="243"/>
      <c r="G51" s="267"/>
      <c r="H51" s="13"/>
      <c r="I51" s="142"/>
      <c r="J51" s="141"/>
      <c r="K51" s="97">
        <f t="shared" si="1"/>
        <v>0</v>
      </c>
    </row>
    <row r="52" spans="1:11" ht="19.5" customHeight="1">
      <c r="A52" s="14">
        <v>39</v>
      </c>
      <c r="B52" s="15"/>
      <c r="C52" s="16"/>
      <c r="D52" s="17"/>
      <c r="E52" s="16"/>
      <c r="F52" s="243"/>
      <c r="G52" s="267"/>
      <c r="H52" s="13"/>
      <c r="I52" s="142"/>
      <c r="J52" s="141"/>
      <c r="K52" s="97">
        <f t="shared" si="1"/>
        <v>0</v>
      </c>
    </row>
    <row r="53" spans="1:11" ht="19.5" customHeight="1">
      <c r="A53" s="14">
        <v>40</v>
      </c>
      <c r="B53" s="15"/>
      <c r="C53" s="16"/>
      <c r="D53" s="17"/>
      <c r="E53" s="16"/>
      <c r="F53" s="243"/>
      <c r="G53" s="267"/>
      <c r="H53" s="13"/>
      <c r="I53" s="142"/>
      <c r="J53" s="141"/>
      <c r="K53" s="97">
        <f t="shared" si="1"/>
        <v>0</v>
      </c>
    </row>
    <row r="54" spans="1:11" ht="19.5" customHeight="1">
      <c r="A54" s="14">
        <v>41</v>
      </c>
      <c r="B54" s="15"/>
      <c r="C54" s="16"/>
      <c r="D54" s="17"/>
      <c r="E54" s="16"/>
      <c r="F54" s="243"/>
      <c r="G54" s="267"/>
      <c r="H54" s="13"/>
      <c r="I54" s="142"/>
      <c r="J54" s="141"/>
      <c r="K54" s="97">
        <f t="shared" si="1"/>
        <v>0</v>
      </c>
    </row>
    <row r="55" spans="1:11" ht="19.5" customHeight="1">
      <c r="A55" s="14">
        <v>42</v>
      </c>
      <c r="B55" s="15"/>
      <c r="C55" s="16"/>
      <c r="D55" s="17"/>
      <c r="E55" s="16"/>
      <c r="F55" s="243"/>
      <c r="G55" s="267"/>
      <c r="H55" s="13"/>
      <c r="I55" s="142"/>
      <c r="J55" s="141"/>
      <c r="K55" s="97">
        <f t="shared" si="1"/>
        <v>0</v>
      </c>
    </row>
    <row r="56" spans="1:11" ht="19.5" customHeight="1">
      <c r="A56" s="14">
        <v>43</v>
      </c>
      <c r="B56" s="15"/>
      <c r="C56" s="16"/>
      <c r="D56" s="17"/>
      <c r="E56" s="16"/>
      <c r="F56" s="243"/>
      <c r="G56" s="267"/>
      <c r="H56" s="13"/>
      <c r="I56" s="142"/>
      <c r="J56" s="141"/>
      <c r="K56" s="97">
        <f t="shared" si="1"/>
        <v>0</v>
      </c>
    </row>
    <row r="57" spans="1:11" ht="19.5" customHeight="1">
      <c r="A57" s="14">
        <v>44</v>
      </c>
      <c r="B57" s="15"/>
      <c r="C57" s="16"/>
      <c r="D57" s="17"/>
      <c r="E57" s="16"/>
      <c r="F57" s="243"/>
      <c r="G57" s="267"/>
      <c r="H57" s="13"/>
      <c r="I57" s="142"/>
      <c r="J57" s="141"/>
      <c r="K57" s="97">
        <f t="shared" si="1"/>
        <v>0</v>
      </c>
    </row>
    <row r="58" spans="1:11" ht="19.5" customHeight="1" thickBot="1">
      <c r="A58" s="14">
        <v>45</v>
      </c>
      <c r="B58" s="15"/>
      <c r="C58" s="16"/>
      <c r="D58" s="17"/>
      <c r="E58" s="16"/>
      <c r="F58" s="243"/>
      <c r="G58" s="267"/>
      <c r="H58" s="13"/>
      <c r="I58" s="142"/>
      <c r="J58" s="141"/>
      <c r="K58" s="97">
        <f t="shared" si="1"/>
        <v>0</v>
      </c>
    </row>
    <row r="59" spans="1:11" ht="24" customHeight="1" thickBot="1">
      <c r="A59" s="188" t="s">
        <v>21</v>
      </c>
      <c r="B59" s="189"/>
      <c r="C59" s="189"/>
      <c r="D59" s="189"/>
      <c r="E59" s="189"/>
      <c r="F59" s="189"/>
      <c r="G59" s="189"/>
      <c r="H59" s="189"/>
      <c r="I59" s="189"/>
      <c r="J59" s="190"/>
      <c r="K59" s="116">
        <f>SUM(K32,K34:K58)</f>
        <v>0</v>
      </c>
    </row>
    <row r="60" spans="1:11" ht="19.5" customHeight="1" thickBot="1">
      <c r="A60" s="188" t="s">
        <v>31</v>
      </c>
      <c r="B60" s="189"/>
      <c r="C60" s="189"/>
      <c r="D60" s="189"/>
      <c r="E60" s="189"/>
      <c r="F60" s="189"/>
      <c r="G60" s="189"/>
      <c r="H60" s="189"/>
      <c r="I60" s="189"/>
      <c r="J60" s="190"/>
      <c r="K60" s="116">
        <f>K59</f>
        <v>0</v>
      </c>
    </row>
    <row r="61" spans="1:11" s="64" customFormat="1" ht="27" customHeight="1" thickBot="1">
      <c r="A61" s="56" t="s">
        <v>4</v>
      </c>
      <c r="B61" s="57" t="s">
        <v>8</v>
      </c>
      <c r="C61" s="58" t="s">
        <v>9</v>
      </c>
      <c r="D61" s="59" t="s">
        <v>26</v>
      </c>
      <c r="E61" s="60" t="s">
        <v>0</v>
      </c>
      <c r="F61" s="247" t="s">
        <v>1</v>
      </c>
      <c r="G61" s="248"/>
      <c r="H61" s="61" t="s">
        <v>27</v>
      </c>
      <c r="I61" s="62" t="s">
        <v>54</v>
      </c>
      <c r="J61" s="63" t="s">
        <v>28</v>
      </c>
      <c r="K61" s="95" t="s">
        <v>55</v>
      </c>
    </row>
    <row r="62" spans="1:11" ht="19.5" customHeight="1">
      <c r="A62" s="14">
        <v>46</v>
      </c>
      <c r="B62" s="10"/>
      <c r="C62" s="11"/>
      <c r="D62" s="12"/>
      <c r="E62" s="127"/>
      <c r="F62" s="243"/>
      <c r="G62" s="267"/>
      <c r="H62" s="13"/>
      <c r="I62" s="140"/>
      <c r="J62" s="141"/>
      <c r="K62" s="97">
        <f>I62*J62/100</f>
        <v>0</v>
      </c>
    </row>
    <row r="63" spans="1:11" ht="19.5" customHeight="1">
      <c r="A63" s="14">
        <v>47</v>
      </c>
      <c r="B63" s="15"/>
      <c r="C63" s="16"/>
      <c r="D63" s="17"/>
      <c r="E63" s="16"/>
      <c r="F63" s="243"/>
      <c r="G63" s="267"/>
      <c r="H63" s="13"/>
      <c r="I63" s="142"/>
      <c r="J63" s="141"/>
      <c r="K63" s="97">
        <f aca="true" t="shared" si="2" ref="K63:K86">I63*J63/100</f>
        <v>0</v>
      </c>
    </row>
    <row r="64" spans="1:11" ht="19.5" customHeight="1">
      <c r="A64" s="14">
        <v>48</v>
      </c>
      <c r="B64" s="15"/>
      <c r="C64" s="16"/>
      <c r="D64" s="17"/>
      <c r="E64" s="16"/>
      <c r="F64" s="243"/>
      <c r="G64" s="267"/>
      <c r="H64" s="13"/>
      <c r="I64" s="142"/>
      <c r="J64" s="141"/>
      <c r="K64" s="97">
        <f t="shared" si="2"/>
        <v>0</v>
      </c>
    </row>
    <row r="65" spans="1:11" ht="19.5" customHeight="1">
      <c r="A65" s="14">
        <v>49</v>
      </c>
      <c r="B65" s="15"/>
      <c r="C65" s="16"/>
      <c r="D65" s="17"/>
      <c r="E65" s="16"/>
      <c r="F65" s="243"/>
      <c r="G65" s="267"/>
      <c r="H65" s="13"/>
      <c r="I65" s="142"/>
      <c r="J65" s="141"/>
      <c r="K65" s="97">
        <f t="shared" si="2"/>
        <v>0</v>
      </c>
    </row>
    <row r="66" spans="1:11" ht="19.5" customHeight="1">
      <c r="A66" s="14">
        <v>50</v>
      </c>
      <c r="B66" s="15"/>
      <c r="C66" s="16"/>
      <c r="D66" s="17"/>
      <c r="E66" s="16"/>
      <c r="F66" s="243"/>
      <c r="G66" s="267"/>
      <c r="H66" s="13"/>
      <c r="I66" s="142"/>
      <c r="J66" s="141"/>
      <c r="K66" s="97">
        <f t="shared" si="2"/>
        <v>0</v>
      </c>
    </row>
    <row r="67" spans="1:11" ht="19.5" customHeight="1">
      <c r="A67" s="14">
        <v>51</v>
      </c>
      <c r="B67" s="15"/>
      <c r="C67" s="16"/>
      <c r="D67" s="17"/>
      <c r="E67" s="16"/>
      <c r="F67" s="243"/>
      <c r="G67" s="267"/>
      <c r="H67" s="13"/>
      <c r="I67" s="142"/>
      <c r="J67" s="141"/>
      <c r="K67" s="97">
        <f t="shared" si="2"/>
        <v>0</v>
      </c>
    </row>
    <row r="68" spans="1:11" ht="19.5" customHeight="1">
      <c r="A68" s="14">
        <v>52</v>
      </c>
      <c r="B68" s="15"/>
      <c r="C68" s="16"/>
      <c r="D68" s="17"/>
      <c r="E68" s="16"/>
      <c r="F68" s="243"/>
      <c r="G68" s="267"/>
      <c r="H68" s="13"/>
      <c r="I68" s="142"/>
      <c r="J68" s="141"/>
      <c r="K68" s="97">
        <f t="shared" si="2"/>
        <v>0</v>
      </c>
    </row>
    <row r="69" spans="1:11" ht="19.5" customHeight="1">
      <c r="A69" s="14">
        <v>53</v>
      </c>
      <c r="B69" s="15"/>
      <c r="C69" s="16"/>
      <c r="D69" s="17"/>
      <c r="E69" s="16"/>
      <c r="F69" s="243"/>
      <c r="G69" s="267"/>
      <c r="H69" s="13"/>
      <c r="I69" s="142"/>
      <c r="J69" s="141"/>
      <c r="K69" s="97">
        <f t="shared" si="2"/>
        <v>0</v>
      </c>
    </row>
    <row r="70" spans="1:11" ht="19.5" customHeight="1">
      <c r="A70" s="14">
        <v>54</v>
      </c>
      <c r="B70" s="15"/>
      <c r="C70" s="16"/>
      <c r="D70" s="17"/>
      <c r="E70" s="16"/>
      <c r="F70" s="243"/>
      <c r="G70" s="267"/>
      <c r="H70" s="13"/>
      <c r="I70" s="142"/>
      <c r="J70" s="141"/>
      <c r="K70" s="97">
        <f t="shared" si="2"/>
        <v>0</v>
      </c>
    </row>
    <row r="71" spans="1:11" ht="19.5" customHeight="1">
      <c r="A71" s="14">
        <v>55</v>
      </c>
      <c r="B71" s="15"/>
      <c r="C71" s="16"/>
      <c r="D71" s="17"/>
      <c r="E71" s="16"/>
      <c r="F71" s="243"/>
      <c r="G71" s="267"/>
      <c r="H71" s="13"/>
      <c r="I71" s="142"/>
      <c r="J71" s="141"/>
      <c r="K71" s="97">
        <f t="shared" si="2"/>
        <v>0</v>
      </c>
    </row>
    <row r="72" spans="1:11" ht="19.5" customHeight="1">
      <c r="A72" s="14">
        <v>56</v>
      </c>
      <c r="B72" s="15"/>
      <c r="C72" s="16"/>
      <c r="D72" s="17"/>
      <c r="E72" s="16"/>
      <c r="F72" s="243"/>
      <c r="G72" s="267"/>
      <c r="H72" s="13"/>
      <c r="I72" s="142"/>
      <c r="J72" s="141"/>
      <c r="K72" s="97">
        <f t="shared" si="2"/>
        <v>0</v>
      </c>
    </row>
    <row r="73" spans="1:11" ht="19.5" customHeight="1">
      <c r="A73" s="14">
        <v>57</v>
      </c>
      <c r="B73" s="15"/>
      <c r="C73" s="16"/>
      <c r="D73" s="17"/>
      <c r="E73" s="16"/>
      <c r="F73" s="243"/>
      <c r="G73" s="267"/>
      <c r="H73" s="13"/>
      <c r="I73" s="142"/>
      <c r="J73" s="141"/>
      <c r="K73" s="97">
        <f t="shared" si="2"/>
        <v>0</v>
      </c>
    </row>
    <row r="74" spans="1:11" ht="19.5" customHeight="1">
      <c r="A74" s="14">
        <v>58</v>
      </c>
      <c r="B74" s="15"/>
      <c r="C74" s="16"/>
      <c r="D74" s="17"/>
      <c r="E74" s="16"/>
      <c r="F74" s="243"/>
      <c r="G74" s="267"/>
      <c r="H74" s="13"/>
      <c r="I74" s="142"/>
      <c r="J74" s="141"/>
      <c r="K74" s="97">
        <f t="shared" si="2"/>
        <v>0</v>
      </c>
    </row>
    <row r="75" spans="1:11" ht="19.5" customHeight="1">
      <c r="A75" s="14">
        <v>59</v>
      </c>
      <c r="B75" s="15"/>
      <c r="C75" s="16"/>
      <c r="D75" s="17"/>
      <c r="E75" s="16"/>
      <c r="F75" s="243"/>
      <c r="G75" s="267"/>
      <c r="H75" s="13"/>
      <c r="I75" s="142"/>
      <c r="J75" s="141"/>
      <c r="K75" s="97">
        <f t="shared" si="2"/>
        <v>0</v>
      </c>
    </row>
    <row r="76" spans="1:11" ht="19.5" customHeight="1">
      <c r="A76" s="14">
        <v>60</v>
      </c>
      <c r="B76" s="15"/>
      <c r="C76" s="16"/>
      <c r="D76" s="17"/>
      <c r="E76" s="16"/>
      <c r="F76" s="243"/>
      <c r="G76" s="267"/>
      <c r="H76" s="13"/>
      <c r="I76" s="142"/>
      <c r="J76" s="141"/>
      <c r="K76" s="97">
        <f t="shared" si="2"/>
        <v>0</v>
      </c>
    </row>
    <row r="77" spans="1:11" ht="19.5" customHeight="1">
      <c r="A77" s="14">
        <v>61</v>
      </c>
      <c r="B77" s="15"/>
      <c r="C77" s="16"/>
      <c r="D77" s="17"/>
      <c r="E77" s="16"/>
      <c r="F77" s="243"/>
      <c r="G77" s="267"/>
      <c r="H77" s="13"/>
      <c r="I77" s="142"/>
      <c r="J77" s="141"/>
      <c r="K77" s="97">
        <f t="shared" si="2"/>
        <v>0</v>
      </c>
    </row>
    <row r="78" spans="1:11" ht="19.5" customHeight="1">
      <c r="A78" s="14">
        <v>62</v>
      </c>
      <c r="B78" s="15"/>
      <c r="C78" s="16"/>
      <c r="D78" s="17"/>
      <c r="E78" s="16"/>
      <c r="F78" s="243"/>
      <c r="G78" s="267"/>
      <c r="H78" s="13"/>
      <c r="I78" s="142"/>
      <c r="J78" s="141"/>
      <c r="K78" s="97">
        <f t="shared" si="2"/>
        <v>0</v>
      </c>
    </row>
    <row r="79" spans="1:11" ht="19.5" customHeight="1">
      <c r="A79" s="14">
        <v>63</v>
      </c>
      <c r="B79" s="15"/>
      <c r="C79" s="16"/>
      <c r="D79" s="17"/>
      <c r="E79" s="16"/>
      <c r="F79" s="243"/>
      <c r="G79" s="267"/>
      <c r="H79" s="13"/>
      <c r="I79" s="142"/>
      <c r="J79" s="141"/>
      <c r="K79" s="97">
        <f t="shared" si="2"/>
        <v>0</v>
      </c>
    </row>
    <row r="80" spans="1:11" ht="19.5" customHeight="1">
      <c r="A80" s="14">
        <v>64</v>
      </c>
      <c r="B80" s="15"/>
      <c r="C80" s="16"/>
      <c r="D80" s="17"/>
      <c r="E80" s="16"/>
      <c r="F80" s="243"/>
      <c r="G80" s="267"/>
      <c r="H80" s="13"/>
      <c r="I80" s="142"/>
      <c r="J80" s="141"/>
      <c r="K80" s="97">
        <f t="shared" si="2"/>
        <v>0</v>
      </c>
    </row>
    <row r="81" spans="1:11" ht="19.5" customHeight="1">
      <c r="A81" s="14">
        <v>65</v>
      </c>
      <c r="B81" s="15"/>
      <c r="C81" s="16"/>
      <c r="D81" s="17"/>
      <c r="E81" s="16"/>
      <c r="F81" s="243"/>
      <c r="G81" s="267"/>
      <c r="H81" s="13"/>
      <c r="I81" s="142"/>
      <c r="J81" s="141"/>
      <c r="K81" s="97">
        <f t="shared" si="2"/>
        <v>0</v>
      </c>
    </row>
    <row r="82" spans="1:11" ht="19.5" customHeight="1">
      <c r="A82" s="14">
        <v>66</v>
      </c>
      <c r="B82" s="15"/>
      <c r="C82" s="16"/>
      <c r="D82" s="17"/>
      <c r="E82" s="16"/>
      <c r="F82" s="243"/>
      <c r="G82" s="267"/>
      <c r="H82" s="13"/>
      <c r="I82" s="142"/>
      <c r="J82" s="141"/>
      <c r="K82" s="97">
        <f t="shared" si="2"/>
        <v>0</v>
      </c>
    </row>
    <row r="83" spans="1:11" ht="19.5" customHeight="1">
      <c r="A83" s="14">
        <v>67</v>
      </c>
      <c r="B83" s="15"/>
      <c r="C83" s="16"/>
      <c r="D83" s="17"/>
      <c r="E83" s="16"/>
      <c r="F83" s="243"/>
      <c r="G83" s="267"/>
      <c r="H83" s="13"/>
      <c r="I83" s="142"/>
      <c r="J83" s="141"/>
      <c r="K83" s="97">
        <f t="shared" si="2"/>
        <v>0</v>
      </c>
    </row>
    <row r="84" spans="1:11" ht="19.5" customHeight="1">
      <c r="A84" s="14">
        <v>68</v>
      </c>
      <c r="B84" s="15"/>
      <c r="C84" s="16"/>
      <c r="D84" s="17"/>
      <c r="E84" s="16"/>
      <c r="F84" s="243"/>
      <c r="G84" s="267"/>
      <c r="H84" s="13"/>
      <c r="I84" s="142"/>
      <c r="J84" s="141"/>
      <c r="K84" s="97">
        <f t="shared" si="2"/>
        <v>0</v>
      </c>
    </row>
    <row r="85" spans="1:11" ht="19.5" customHeight="1">
      <c r="A85" s="14">
        <v>69</v>
      </c>
      <c r="B85" s="15"/>
      <c r="C85" s="16"/>
      <c r="D85" s="17"/>
      <c r="E85" s="16"/>
      <c r="F85" s="243"/>
      <c r="G85" s="267"/>
      <c r="H85" s="13"/>
      <c r="I85" s="142"/>
      <c r="J85" s="141"/>
      <c r="K85" s="97">
        <f t="shared" si="2"/>
        <v>0</v>
      </c>
    </row>
    <row r="86" spans="1:11" ht="19.5" customHeight="1" thickBot="1">
      <c r="A86" s="14">
        <v>70</v>
      </c>
      <c r="B86" s="15"/>
      <c r="C86" s="16"/>
      <c r="D86" s="17"/>
      <c r="E86" s="16"/>
      <c r="F86" s="243"/>
      <c r="G86" s="267"/>
      <c r="H86" s="13"/>
      <c r="I86" s="142"/>
      <c r="J86" s="141"/>
      <c r="K86" s="97">
        <f t="shared" si="2"/>
        <v>0</v>
      </c>
    </row>
    <row r="87" spans="1:11" ht="24" customHeight="1" thickBot="1">
      <c r="A87" s="238" t="s">
        <v>57</v>
      </c>
      <c r="B87" s="239"/>
      <c r="C87" s="239"/>
      <c r="D87" s="239"/>
      <c r="E87" s="239"/>
      <c r="F87" s="239"/>
      <c r="G87" s="239"/>
      <c r="H87" s="239"/>
      <c r="I87" s="239"/>
      <c r="J87" s="240"/>
      <c r="K87" s="85">
        <f>SUM(K60,K62:K86)</f>
        <v>0</v>
      </c>
    </row>
    <row r="88" spans="1:11" ht="15.75">
      <c r="A88" s="218" t="s">
        <v>22</v>
      </c>
      <c r="B88" s="219"/>
      <c r="C88" s="219"/>
      <c r="D88" s="219"/>
      <c r="E88" s="219"/>
      <c r="F88" s="219"/>
      <c r="G88" s="219"/>
      <c r="H88" s="219"/>
      <c r="I88" s="219"/>
      <c r="J88" s="219"/>
      <c r="K88" s="220"/>
    </row>
    <row r="89" spans="1:11" ht="13.5" thickBot="1">
      <c r="A89" s="20"/>
      <c r="B89" s="21"/>
      <c r="C89" s="21"/>
      <c r="D89" s="22"/>
      <c r="E89" s="21"/>
      <c r="F89" s="21"/>
      <c r="G89" s="21"/>
      <c r="H89" s="21"/>
      <c r="I89" s="22"/>
      <c r="J89" s="22"/>
      <c r="K89" s="112"/>
    </row>
    <row r="90" spans="1:11" ht="16.5" customHeight="1">
      <c r="A90" s="286" t="s">
        <v>101</v>
      </c>
      <c r="B90" s="287"/>
      <c r="C90" s="287"/>
      <c r="D90" s="287"/>
      <c r="E90" s="287"/>
      <c r="F90" s="287"/>
      <c r="G90" s="287"/>
      <c r="H90" s="287"/>
      <c r="I90" s="287"/>
      <c r="J90" s="287"/>
      <c r="K90" s="288"/>
    </row>
    <row r="91" spans="1:11" ht="13.5" customHeight="1" thickBot="1">
      <c r="A91" s="71"/>
      <c r="B91" s="72"/>
      <c r="C91" s="72"/>
      <c r="D91" s="72"/>
      <c r="E91" s="72"/>
      <c r="F91" s="72"/>
      <c r="G91" s="72"/>
      <c r="H91" s="72"/>
      <c r="I91" s="88"/>
      <c r="J91" s="88"/>
      <c r="K91" s="113"/>
    </row>
    <row r="92" spans="1:11" ht="30" customHeight="1">
      <c r="A92" s="236" t="s">
        <v>99</v>
      </c>
      <c r="B92" s="237"/>
      <c r="C92" s="283" t="s">
        <v>103</v>
      </c>
      <c r="D92" s="284"/>
      <c r="E92" s="284"/>
      <c r="F92" s="284"/>
      <c r="G92" s="284"/>
      <c r="H92" s="284"/>
      <c r="I92" s="284"/>
      <c r="J92" s="284"/>
      <c r="K92" s="285"/>
    </row>
    <row r="93" spans="1:11" ht="27" customHeight="1">
      <c r="A93" s="221" t="s">
        <v>75</v>
      </c>
      <c r="B93" s="222"/>
      <c r="C93" s="277" t="s">
        <v>18</v>
      </c>
      <c r="D93" s="278"/>
      <c r="E93" s="278"/>
      <c r="F93" s="278"/>
      <c r="G93" s="278"/>
      <c r="H93" s="278"/>
      <c r="I93" s="278"/>
      <c r="J93" s="278"/>
      <c r="K93" s="279"/>
    </row>
    <row r="94" spans="1:11" ht="27.75" customHeight="1">
      <c r="A94" s="236" t="s">
        <v>16</v>
      </c>
      <c r="B94" s="237"/>
      <c r="C94" s="283" t="s">
        <v>105</v>
      </c>
      <c r="D94" s="284"/>
      <c r="E94" s="284"/>
      <c r="F94" s="284"/>
      <c r="G94" s="284"/>
      <c r="H94" s="284"/>
      <c r="I94" s="284"/>
      <c r="J94" s="284"/>
      <c r="K94" s="285"/>
    </row>
    <row r="95" spans="1:11" ht="30" customHeight="1">
      <c r="A95" s="221" t="s">
        <v>1</v>
      </c>
      <c r="B95" s="222"/>
      <c r="C95" s="226" t="s">
        <v>106</v>
      </c>
      <c r="D95" s="227"/>
      <c r="E95" s="227"/>
      <c r="F95" s="227"/>
      <c r="G95" s="227"/>
      <c r="H95" s="227"/>
      <c r="I95" s="227"/>
      <c r="J95" s="227"/>
      <c r="K95" s="228"/>
    </row>
    <row r="96" spans="1:11" ht="25.5" customHeight="1">
      <c r="A96" s="236" t="s">
        <v>76</v>
      </c>
      <c r="B96" s="237"/>
      <c r="C96" s="277" t="s">
        <v>52</v>
      </c>
      <c r="D96" s="278"/>
      <c r="E96" s="278"/>
      <c r="F96" s="278"/>
      <c r="G96" s="278"/>
      <c r="H96" s="278"/>
      <c r="I96" s="278"/>
      <c r="J96" s="278"/>
      <c r="K96" s="279"/>
    </row>
    <row r="97" spans="1:11" ht="33" customHeight="1">
      <c r="A97" s="236" t="s">
        <v>100</v>
      </c>
      <c r="B97" s="237"/>
      <c r="C97" s="292" t="s">
        <v>108</v>
      </c>
      <c r="D97" s="292"/>
      <c r="E97" s="292"/>
      <c r="F97" s="292"/>
      <c r="G97" s="292"/>
      <c r="H97" s="292"/>
      <c r="I97" s="292"/>
      <c r="J97" s="292"/>
      <c r="K97" s="293"/>
    </row>
    <row r="98" spans="1:11" ht="27" customHeight="1">
      <c r="A98" s="221" t="s">
        <v>14</v>
      </c>
      <c r="B98" s="222"/>
      <c r="C98" s="289" t="s">
        <v>109</v>
      </c>
      <c r="D98" s="290"/>
      <c r="E98" s="290"/>
      <c r="F98" s="290"/>
      <c r="G98" s="290"/>
      <c r="H98" s="290"/>
      <c r="I98" s="290"/>
      <c r="J98" s="290"/>
      <c r="K98" s="291"/>
    </row>
    <row r="99" spans="1:11" ht="35.25" customHeight="1">
      <c r="A99" s="236" t="s">
        <v>77</v>
      </c>
      <c r="B99" s="237"/>
      <c r="C99" s="226" t="s">
        <v>107</v>
      </c>
      <c r="D99" s="227"/>
      <c r="E99" s="227"/>
      <c r="F99" s="227"/>
      <c r="G99" s="227"/>
      <c r="H99" s="227"/>
      <c r="I99" s="227"/>
      <c r="J99" s="227"/>
      <c r="K99" s="228"/>
    </row>
    <row r="100" spans="1:11" ht="14.25">
      <c r="A100" s="24"/>
      <c r="B100" s="25"/>
      <c r="C100" s="25"/>
      <c r="D100" s="25"/>
      <c r="E100" s="25"/>
      <c r="F100" s="25"/>
      <c r="G100" s="25"/>
      <c r="H100" s="25"/>
      <c r="K100" s="114"/>
    </row>
    <row r="101" spans="1:11" ht="12.75">
      <c r="A101" s="280" t="s">
        <v>12</v>
      </c>
      <c r="B101" s="281"/>
      <c r="C101" s="281"/>
      <c r="D101" s="281"/>
      <c r="E101" s="281"/>
      <c r="F101" s="281"/>
      <c r="G101" s="281"/>
      <c r="H101" s="281"/>
      <c r="I101" s="281"/>
      <c r="J101" s="281"/>
      <c r="K101" s="282"/>
    </row>
    <row r="102" spans="1:11" ht="13.5" thickBot="1">
      <c r="A102" s="26"/>
      <c r="B102" s="27"/>
      <c r="C102" s="27"/>
      <c r="D102" s="27"/>
      <c r="E102" s="27"/>
      <c r="F102" s="27"/>
      <c r="G102" s="27"/>
      <c r="H102" s="27"/>
      <c r="I102" s="89"/>
      <c r="J102" s="89"/>
      <c r="K102" s="115"/>
    </row>
  </sheetData>
  <sheetProtection password="D81D" sheet="1" objects="1" scenarios="1"/>
  <mergeCells count="108">
    <mergeCell ref="F17:G17"/>
    <mergeCell ref="F18:G18"/>
    <mergeCell ref="F19:G19"/>
    <mergeCell ref="A97:B97"/>
    <mergeCell ref="C97:K97"/>
    <mergeCell ref="A95:B95"/>
    <mergeCell ref="C95:K95"/>
    <mergeCell ref="A96:B96"/>
    <mergeCell ref="C96:K96"/>
    <mergeCell ref="A94:B94"/>
    <mergeCell ref="A101:K101"/>
    <mergeCell ref="A98:B98"/>
    <mergeCell ref="C98:K98"/>
    <mergeCell ref="A99:B99"/>
    <mergeCell ref="C99:K99"/>
    <mergeCell ref="C94:K94"/>
    <mergeCell ref="A93:B93"/>
    <mergeCell ref="C93:K93"/>
    <mergeCell ref="A87:J87"/>
    <mergeCell ref="A88:K88"/>
    <mergeCell ref="A90:K90"/>
    <mergeCell ref="A92:B92"/>
    <mergeCell ref="C92:K92"/>
    <mergeCell ref="F83:G83"/>
    <mergeCell ref="F84:G84"/>
    <mergeCell ref="F85:G85"/>
    <mergeCell ref="F86:G86"/>
    <mergeCell ref="F79:G79"/>
    <mergeCell ref="F80:G80"/>
    <mergeCell ref="F81:G81"/>
    <mergeCell ref="F82:G82"/>
    <mergeCell ref="F75:G75"/>
    <mergeCell ref="F76:G76"/>
    <mergeCell ref="F77:G77"/>
    <mergeCell ref="F78:G78"/>
    <mergeCell ref="F71:G71"/>
    <mergeCell ref="F72:G72"/>
    <mergeCell ref="F73:G73"/>
    <mergeCell ref="F74:G74"/>
    <mergeCell ref="F67:G67"/>
    <mergeCell ref="F68:G68"/>
    <mergeCell ref="F69:G69"/>
    <mergeCell ref="F70:G70"/>
    <mergeCell ref="F63:G63"/>
    <mergeCell ref="F64:G64"/>
    <mergeCell ref="F65:G65"/>
    <mergeCell ref="F66:G66"/>
    <mergeCell ref="A59:J59"/>
    <mergeCell ref="A60:J60"/>
    <mergeCell ref="F61:G61"/>
    <mergeCell ref="F62:G62"/>
    <mergeCell ref="F55:G55"/>
    <mergeCell ref="F56:G56"/>
    <mergeCell ref="F57:G57"/>
    <mergeCell ref="F58:G58"/>
    <mergeCell ref="F51:G51"/>
    <mergeCell ref="F52:G52"/>
    <mergeCell ref="F53:G53"/>
    <mergeCell ref="F54:G54"/>
    <mergeCell ref="F47:G47"/>
    <mergeCell ref="F48:G48"/>
    <mergeCell ref="F49:G49"/>
    <mergeCell ref="F50:G50"/>
    <mergeCell ref="F43:G43"/>
    <mergeCell ref="F44:G44"/>
    <mergeCell ref="F45:G45"/>
    <mergeCell ref="F46:G46"/>
    <mergeCell ref="F39:G39"/>
    <mergeCell ref="F40:G40"/>
    <mergeCell ref="F41:G41"/>
    <mergeCell ref="F42:G42"/>
    <mergeCell ref="F35:G35"/>
    <mergeCell ref="F36:G36"/>
    <mergeCell ref="F37:G37"/>
    <mergeCell ref="F38:G38"/>
    <mergeCell ref="A31:J31"/>
    <mergeCell ref="A32:J32"/>
    <mergeCell ref="F33:G33"/>
    <mergeCell ref="F34:G34"/>
    <mergeCell ref="F28:G28"/>
    <mergeCell ref="F29:G29"/>
    <mergeCell ref="F30:G30"/>
    <mergeCell ref="F24:G24"/>
    <mergeCell ref="F25:G25"/>
    <mergeCell ref="F26:G26"/>
    <mergeCell ref="F27:G27"/>
    <mergeCell ref="F22:G22"/>
    <mergeCell ref="F23:G23"/>
    <mergeCell ref="F11:G11"/>
    <mergeCell ref="F12:G12"/>
    <mergeCell ref="F13:G13"/>
    <mergeCell ref="F14:G14"/>
    <mergeCell ref="F20:G20"/>
    <mergeCell ref="F21:G21"/>
    <mergeCell ref="F15:G15"/>
    <mergeCell ref="F16:G16"/>
    <mergeCell ref="A7:K7"/>
    <mergeCell ref="F8:G8"/>
    <mergeCell ref="A9:K9"/>
    <mergeCell ref="F10:G10"/>
    <mergeCell ref="A6:B6"/>
    <mergeCell ref="I6:K6"/>
    <mergeCell ref="A1:K3"/>
    <mergeCell ref="A4:K4"/>
    <mergeCell ref="A5:B5"/>
    <mergeCell ref="I5:K5"/>
    <mergeCell ref="C5:G5"/>
    <mergeCell ref="F6:H6"/>
  </mergeCells>
  <dataValidations count="2">
    <dataValidation type="decimal" allowBlank="1" showErrorMessage="1" promptTitle="Hinweis" prompt="Bitte geben Sie hier den Anteil in % ein, der auf das Projekt entfällt." errorTitle="Fehlermeldung" error="Bitte geben Sie einen Wert zwischen 0 und 100% ein." sqref="J62:J86 J34:J58 J11:J30">
      <formula1>0.01</formula1>
      <formula2>100</formula2>
    </dataValidation>
    <dataValidation type="list" allowBlank="1" showInputMessage="1" showErrorMessage="1" sqref="H62:H86 H34:H58 H11:H30">
      <formula1>"bar, unbar"</formula1>
    </dataValidation>
  </dataValidations>
  <printOptions/>
  <pageMargins left="0.75" right="0.75" top="1" bottom="1" header="0.4921259845" footer="0.4921259845"/>
  <pageSetup fitToHeight="0" fitToWidth="1" horizontalDpi="600" verticalDpi="600" orientation="landscape" paperSize="9" scale="80" r:id="rId2"/>
  <headerFooter alignWithMargins="0">
    <oddHeader>&amp;C&amp;"Arial,Fett"&amp;14STÄRKEN vor Ort</oddHeader>
    <oddFooter xml:space="preserve">&amp;LErstellungsdatum: &amp;D&amp;CBelegliste &amp;"Arial,Fett"Personalausgaben&amp;"Arial,Standard" des Mikroprojektes&amp;RSeite &amp;P/&amp;N    </oddFooter>
  </headerFooter>
  <rowBreaks count="3" manualBreakCount="3">
    <brk id="31" max="255" man="1"/>
    <brk id="59" max="255" man="1"/>
    <brk id="87"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J51"/>
  <sheetViews>
    <sheetView tabSelected="1" view="pageBreakPreview" zoomScaleSheetLayoutView="100" workbookViewId="0" topLeftCell="A4">
      <selection activeCell="B36" sqref="B36:H36"/>
    </sheetView>
  </sheetViews>
  <sheetFormatPr defaultColWidth="11.421875" defaultRowHeight="12.75"/>
  <cols>
    <col min="1" max="1" width="1.421875" style="107" customWidth="1"/>
    <col min="2" max="2" width="12.57421875" style="32" customWidth="1"/>
    <col min="3" max="3" width="3.7109375" style="32" customWidth="1"/>
    <col min="4" max="5" width="13.28125" style="32" customWidth="1"/>
    <col min="6" max="6" width="13.140625" style="32" customWidth="1"/>
    <col min="7" max="7" width="14.421875" style="32" customWidth="1"/>
    <col min="8" max="8" width="12.421875" style="32" customWidth="1"/>
    <col min="9" max="16384" width="11.421875" style="32" customWidth="1"/>
  </cols>
  <sheetData>
    <row r="1" spans="2:8" ht="17.25" customHeight="1">
      <c r="B1" s="300" t="s">
        <v>132</v>
      </c>
      <c r="C1" s="301"/>
      <c r="D1" s="301"/>
      <c r="E1" s="301"/>
      <c r="F1" s="302"/>
      <c r="G1" s="296" t="s">
        <v>39</v>
      </c>
      <c r="H1" s="297"/>
    </row>
    <row r="2" spans="2:8" ht="17.25" customHeight="1" thickBot="1">
      <c r="B2" s="303"/>
      <c r="C2" s="304"/>
      <c r="D2" s="304"/>
      <c r="E2" s="304"/>
      <c r="F2" s="305"/>
      <c r="G2" s="298"/>
      <c r="H2" s="299"/>
    </row>
    <row r="3" spans="2:8" ht="4.5" customHeight="1">
      <c r="B3" s="33"/>
      <c r="C3" s="33"/>
      <c r="D3" s="33"/>
      <c r="E3" s="33"/>
      <c r="F3" s="33"/>
      <c r="G3" s="34"/>
      <c r="H3" s="34"/>
    </row>
    <row r="4" spans="2:8" ht="4.5" customHeight="1" thickBot="1">
      <c r="B4" s="33"/>
      <c r="C4" s="33"/>
      <c r="D4" s="33"/>
      <c r="E4" s="33"/>
      <c r="F4" s="33"/>
      <c r="G4" s="34"/>
      <c r="H4" s="34"/>
    </row>
    <row r="5" spans="2:8" ht="19.5" customHeight="1">
      <c r="B5" s="294" t="s">
        <v>7</v>
      </c>
      <c r="C5" s="295"/>
      <c r="D5" s="295"/>
      <c r="E5" s="346">
        <f>'Belegliste Einnahmen '!D5</f>
        <v>0</v>
      </c>
      <c r="F5" s="347"/>
      <c r="G5" s="347"/>
      <c r="H5" s="348"/>
    </row>
    <row r="6" spans="2:8" ht="19.5" customHeight="1">
      <c r="B6" s="306" t="s">
        <v>40</v>
      </c>
      <c r="C6" s="307"/>
      <c r="D6" s="307"/>
      <c r="E6" s="308">
        <f>'Belegliste Einnahmen '!D6</f>
        <v>0</v>
      </c>
      <c r="F6" s="308"/>
      <c r="G6" s="308"/>
      <c r="H6" s="309"/>
    </row>
    <row r="7" spans="2:10" ht="19.5" customHeight="1" thickBot="1">
      <c r="B7" s="316" t="s">
        <v>5</v>
      </c>
      <c r="C7" s="317"/>
      <c r="D7" s="317"/>
      <c r="E7" s="118">
        <f>'Belegliste Einnahmen '!D7</f>
        <v>0</v>
      </c>
      <c r="F7" s="106" t="s">
        <v>6</v>
      </c>
      <c r="G7" s="310">
        <f>'Belegliste Einnahmen '!D8</f>
        <v>0</v>
      </c>
      <c r="H7" s="311"/>
      <c r="J7" s="84"/>
    </row>
    <row r="8" spans="2:8" ht="8.25" customHeight="1">
      <c r="B8" s="35"/>
      <c r="C8" s="36"/>
      <c r="D8" s="37"/>
      <c r="E8" s="37"/>
      <c r="F8" s="38"/>
      <c r="G8" s="312"/>
      <c r="H8" s="312"/>
    </row>
    <row r="9" spans="2:8" ht="18" customHeight="1">
      <c r="B9" s="313" t="s">
        <v>114</v>
      </c>
      <c r="C9" s="314"/>
      <c r="D9" s="314"/>
      <c r="E9" s="314"/>
      <c r="F9" s="314"/>
      <c r="G9" s="314"/>
      <c r="H9" s="315"/>
    </row>
    <row r="10" spans="2:8" ht="24" customHeight="1">
      <c r="B10" s="318" t="s">
        <v>41</v>
      </c>
      <c r="C10" s="319"/>
      <c r="D10" s="320"/>
      <c r="E10" s="318" t="s">
        <v>45</v>
      </c>
      <c r="F10" s="320"/>
      <c r="G10" s="318" t="s">
        <v>42</v>
      </c>
      <c r="H10" s="320"/>
    </row>
    <row r="11" spans="1:8" s="122" customFormat="1" ht="21.75" customHeight="1">
      <c r="A11" s="121"/>
      <c r="B11" s="321">
        <f>'Belegliste Einnahmen '!I6</f>
        <v>0</v>
      </c>
      <c r="C11" s="322"/>
      <c r="D11" s="323"/>
      <c r="E11" s="321">
        <f>'Belegliste Einnahmen '!J57</f>
        <v>0</v>
      </c>
      <c r="F11" s="323"/>
      <c r="G11" s="324">
        <f>B11-E11</f>
        <v>0</v>
      </c>
      <c r="H11" s="325"/>
    </row>
    <row r="12" spans="2:8" ht="9" customHeight="1">
      <c r="B12" s="39"/>
      <c r="C12" s="40"/>
      <c r="D12" s="41"/>
      <c r="E12" s="41"/>
      <c r="F12" s="41"/>
      <c r="G12" s="41"/>
      <c r="H12" s="42"/>
    </row>
    <row r="13" spans="2:8" ht="18" customHeight="1">
      <c r="B13" s="313" t="s">
        <v>115</v>
      </c>
      <c r="C13" s="314"/>
      <c r="D13" s="314"/>
      <c r="E13" s="314"/>
      <c r="F13" s="314"/>
      <c r="G13" s="314"/>
      <c r="H13" s="315"/>
    </row>
    <row r="14" spans="2:8" ht="24" customHeight="1">
      <c r="B14" s="318" t="s">
        <v>58</v>
      </c>
      <c r="C14" s="319"/>
      <c r="D14" s="320"/>
      <c r="E14" s="318" t="s">
        <v>60</v>
      </c>
      <c r="F14" s="320"/>
      <c r="G14" s="318" t="s">
        <v>43</v>
      </c>
      <c r="H14" s="320"/>
    </row>
    <row r="15" spans="1:8" s="122" customFormat="1" ht="21" customHeight="1">
      <c r="A15" s="121"/>
      <c r="B15" s="321">
        <f>'Belegliste Einnahmen '!I7</f>
        <v>0</v>
      </c>
      <c r="C15" s="322"/>
      <c r="D15" s="323"/>
      <c r="E15" s="321">
        <f>'Belegliste Sachausgaben'!K284</f>
        <v>0</v>
      </c>
      <c r="F15" s="323"/>
      <c r="G15" s="324">
        <f>IF(E15&gt;B15+(B15*0.2),"2b&gt;120% von 2a ! ",B15-E15)</f>
        <v>0</v>
      </c>
      <c r="H15" s="325"/>
    </row>
    <row r="16" spans="2:8" ht="7.5" customHeight="1">
      <c r="B16" s="39"/>
      <c r="C16" s="40"/>
      <c r="D16" s="41"/>
      <c r="E16" s="41"/>
      <c r="F16" s="41"/>
      <c r="G16" s="41"/>
      <c r="H16" s="42"/>
    </row>
    <row r="17" spans="2:8" ht="18" customHeight="1">
      <c r="B17" s="313" t="s">
        <v>116</v>
      </c>
      <c r="C17" s="314"/>
      <c r="D17" s="314"/>
      <c r="E17" s="314"/>
      <c r="F17" s="314"/>
      <c r="G17" s="314"/>
      <c r="H17" s="315"/>
    </row>
    <row r="18" spans="2:8" ht="24" customHeight="1">
      <c r="B18" s="318" t="s">
        <v>59</v>
      </c>
      <c r="C18" s="319"/>
      <c r="D18" s="320"/>
      <c r="E18" s="318" t="s">
        <v>61</v>
      </c>
      <c r="F18" s="320"/>
      <c r="G18" s="318" t="s">
        <v>44</v>
      </c>
      <c r="H18" s="320"/>
    </row>
    <row r="19" spans="1:8" s="122" customFormat="1" ht="19.5" customHeight="1">
      <c r="A19" s="121"/>
      <c r="B19" s="321">
        <f>'Belegliste Einnahmen '!I8</f>
        <v>0</v>
      </c>
      <c r="C19" s="322"/>
      <c r="D19" s="323"/>
      <c r="E19" s="321">
        <f>'Belegliste Personalausgaben'!K87</f>
        <v>0</v>
      </c>
      <c r="F19" s="323"/>
      <c r="G19" s="324">
        <f>IF(E19&gt;B19+(B19*0.2),"3b&gt;120% von 3a ! ",B19-E19)</f>
        <v>0</v>
      </c>
      <c r="H19" s="325"/>
    </row>
    <row r="20" spans="2:8" ht="6.75" customHeight="1">
      <c r="B20" s="39"/>
      <c r="C20" s="40"/>
      <c r="D20" s="41"/>
      <c r="E20" s="41"/>
      <c r="F20" s="41"/>
      <c r="G20" s="41"/>
      <c r="H20" s="42"/>
    </row>
    <row r="21" spans="2:8" ht="18" customHeight="1">
      <c r="B21" s="313" t="s">
        <v>70</v>
      </c>
      <c r="C21" s="314"/>
      <c r="D21" s="314"/>
      <c r="E21" s="314"/>
      <c r="F21" s="314"/>
      <c r="G21" s="314"/>
      <c r="H21" s="315"/>
    </row>
    <row r="22" spans="2:8" ht="24" customHeight="1">
      <c r="B22" s="318" t="s">
        <v>113</v>
      </c>
      <c r="C22" s="319"/>
      <c r="D22" s="320"/>
      <c r="E22" s="318" t="s">
        <v>46</v>
      </c>
      <c r="F22" s="320"/>
      <c r="G22" s="318" t="s">
        <v>53</v>
      </c>
      <c r="H22" s="320"/>
    </row>
    <row r="23" spans="1:8" s="122" customFormat="1" ht="18.75" customHeight="1" thickBot="1">
      <c r="A23" s="121"/>
      <c r="B23" s="326">
        <f>B15+B19</f>
        <v>0</v>
      </c>
      <c r="C23" s="327"/>
      <c r="D23" s="328"/>
      <c r="E23" s="326">
        <f>IF(E15+E19&gt;B11,"Achtung: 4b &gt; 1a !",SUM(E15+E19))</f>
        <v>0</v>
      </c>
      <c r="F23" s="328"/>
      <c r="G23" s="329">
        <f>B23-E23</f>
        <v>0</v>
      </c>
      <c r="H23" s="329"/>
    </row>
    <row r="24" spans="2:8" ht="24.75" customHeight="1">
      <c r="B24" s="318" t="s">
        <v>112</v>
      </c>
      <c r="C24" s="319"/>
      <c r="D24" s="319"/>
      <c r="E24" s="330" t="s">
        <v>111</v>
      </c>
      <c r="F24" s="331"/>
      <c r="G24" s="332"/>
      <c r="H24" s="332"/>
    </row>
    <row r="25" spans="1:8" s="122" customFormat="1" ht="18.75" customHeight="1" thickBot="1">
      <c r="A25" s="121"/>
      <c r="B25" s="321">
        <f>E11</f>
        <v>0</v>
      </c>
      <c r="C25" s="322"/>
      <c r="D25" s="322"/>
      <c r="E25" s="333">
        <f>E23-B25</f>
        <v>0</v>
      </c>
      <c r="F25" s="334"/>
      <c r="G25" s="332"/>
      <c r="H25" s="332"/>
    </row>
    <row r="26" spans="2:8" ht="6" customHeight="1">
      <c r="B26" s="43"/>
      <c r="C26" s="44"/>
      <c r="D26" s="45"/>
      <c r="E26" s="46"/>
      <c r="F26" s="46"/>
      <c r="G26" s="47"/>
      <c r="H26" s="48"/>
    </row>
    <row r="27" spans="1:8" s="49" customFormat="1" ht="12.75">
      <c r="A27" s="108"/>
      <c r="B27" s="335" t="s">
        <v>50</v>
      </c>
      <c r="C27" s="336"/>
      <c r="D27" s="336"/>
      <c r="E27" s="336"/>
      <c r="F27" s="336"/>
      <c r="G27" s="336"/>
      <c r="H27" s="337"/>
    </row>
    <row r="28" spans="2:8" ht="17.25" customHeight="1">
      <c r="B28" s="338" t="s">
        <v>33</v>
      </c>
      <c r="C28" s="339"/>
      <c r="D28" s="340"/>
      <c r="E28" s="341"/>
      <c r="F28" s="341"/>
      <c r="G28" s="341"/>
      <c r="H28" s="341"/>
    </row>
    <row r="29" spans="2:8" ht="17.25" customHeight="1">
      <c r="B29" s="338" t="s">
        <v>34</v>
      </c>
      <c r="C29" s="339"/>
      <c r="D29" s="340"/>
      <c r="E29" s="341"/>
      <c r="F29" s="341"/>
      <c r="G29" s="341"/>
      <c r="H29" s="341"/>
    </row>
    <row r="30" spans="2:8" ht="17.25" customHeight="1">
      <c r="B30" s="338" t="s">
        <v>35</v>
      </c>
      <c r="C30" s="339"/>
      <c r="D30" s="340"/>
      <c r="E30" s="341"/>
      <c r="F30" s="341"/>
      <c r="G30" s="341"/>
      <c r="H30" s="341"/>
    </row>
    <row r="31" spans="2:8" ht="17.25" customHeight="1">
      <c r="B31" s="338" t="s">
        <v>36</v>
      </c>
      <c r="C31" s="339"/>
      <c r="D31" s="340"/>
      <c r="E31" s="341"/>
      <c r="F31" s="341"/>
      <c r="G31" s="341"/>
      <c r="H31" s="341"/>
    </row>
    <row r="32" spans="2:8" ht="17.25" customHeight="1">
      <c r="B32" s="338" t="s">
        <v>49</v>
      </c>
      <c r="C32" s="339"/>
      <c r="D32" s="340"/>
      <c r="E32" s="341"/>
      <c r="F32" s="341"/>
      <c r="G32" s="341"/>
      <c r="H32" s="341"/>
    </row>
    <row r="33" spans="2:8" ht="3.75" customHeight="1">
      <c r="B33" s="50"/>
      <c r="C33" s="50"/>
      <c r="D33" s="50"/>
      <c r="E33" s="51"/>
      <c r="F33" s="51"/>
      <c r="G33" s="51"/>
      <c r="H33" s="51"/>
    </row>
    <row r="34" spans="2:8" ht="5.25" customHeight="1">
      <c r="B34" s="50"/>
      <c r="C34" s="50"/>
      <c r="D34" s="50"/>
      <c r="E34" s="51"/>
      <c r="F34" s="51"/>
      <c r="G34" s="51"/>
      <c r="H34" s="51"/>
    </row>
    <row r="35" spans="1:8" ht="13.5" customHeight="1">
      <c r="A35" s="343" t="s">
        <v>71</v>
      </c>
      <c r="B35" s="343"/>
      <c r="C35" s="343"/>
      <c r="D35" s="343"/>
      <c r="E35" s="343"/>
      <c r="F35" s="343"/>
      <c r="G35" s="343"/>
      <c r="H35" s="343"/>
    </row>
    <row r="36" spans="1:8" ht="13.5" customHeight="1">
      <c r="A36" s="109" t="s">
        <v>120</v>
      </c>
      <c r="B36" s="349" t="s">
        <v>125</v>
      </c>
      <c r="C36" s="349"/>
      <c r="D36" s="349"/>
      <c r="E36" s="349"/>
      <c r="F36" s="349"/>
      <c r="G36" s="349"/>
      <c r="H36" s="349"/>
    </row>
    <row r="37" spans="1:8" ht="13.5" customHeight="1">
      <c r="A37" s="109" t="s">
        <v>121</v>
      </c>
      <c r="B37" s="355" t="s">
        <v>135</v>
      </c>
      <c r="C37" s="355"/>
      <c r="D37" s="355"/>
      <c r="E37" s="355"/>
      <c r="F37" s="355"/>
      <c r="G37" s="355"/>
      <c r="H37" s="355"/>
    </row>
    <row r="38" spans="1:8" ht="22.5" customHeight="1">
      <c r="A38" s="110" t="s">
        <v>122</v>
      </c>
      <c r="B38" s="354" t="s">
        <v>126</v>
      </c>
      <c r="C38" s="354"/>
      <c r="D38" s="354"/>
      <c r="E38" s="354"/>
      <c r="F38" s="354"/>
      <c r="G38" s="354"/>
      <c r="H38" s="354"/>
    </row>
    <row r="39" spans="1:8" ht="22.5" customHeight="1">
      <c r="A39" s="110" t="s">
        <v>123</v>
      </c>
      <c r="B39" s="354" t="s">
        <v>127</v>
      </c>
      <c r="C39" s="354"/>
      <c r="D39" s="354"/>
      <c r="E39" s="354"/>
      <c r="F39" s="354"/>
      <c r="G39" s="354"/>
      <c r="H39" s="354"/>
    </row>
    <row r="40" spans="1:8" ht="13.5" customHeight="1">
      <c r="A40" s="109" t="s">
        <v>124</v>
      </c>
      <c r="B40" s="342" t="s">
        <v>128</v>
      </c>
      <c r="C40" s="342"/>
      <c r="D40" s="342"/>
      <c r="E40" s="342"/>
      <c r="F40" s="342"/>
      <c r="G40" s="342"/>
      <c r="H40" s="342"/>
    </row>
    <row r="41" spans="2:8" ht="18">
      <c r="B41" s="53"/>
      <c r="C41" s="52" t="s">
        <v>72</v>
      </c>
      <c r="D41" s="52"/>
      <c r="E41" s="52"/>
      <c r="F41" s="52"/>
      <c r="G41" s="52"/>
      <c r="H41" s="52"/>
    </row>
    <row r="42" spans="2:8" ht="16.5" customHeight="1">
      <c r="B42" s="53"/>
      <c r="C42" s="52" t="s">
        <v>47</v>
      </c>
      <c r="D42" s="52"/>
      <c r="E42" s="52"/>
      <c r="F42" s="52"/>
      <c r="G42" s="52"/>
      <c r="H42" s="52"/>
    </row>
    <row r="43" spans="2:8" ht="12.75">
      <c r="B43" s="86" t="s">
        <v>117</v>
      </c>
      <c r="C43" s="105" t="s">
        <v>48</v>
      </c>
      <c r="D43" s="86"/>
      <c r="E43" s="52"/>
      <c r="F43" s="52"/>
      <c r="G43" s="52"/>
      <c r="H43" s="52"/>
    </row>
    <row r="44" spans="2:8" ht="5.25" customHeight="1" thickBot="1">
      <c r="B44" s="52"/>
      <c r="C44" s="34"/>
      <c r="D44" s="34"/>
      <c r="E44" s="34"/>
      <c r="F44" s="34"/>
      <c r="G44" s="34"/>
      <c r="H44" s="34"/>
    </row>
    <row r="45" spans="2:8" ht="12.75">
      <c r="B45" s="352" t="s">
        <v>119</v>
      </c>
      <c r="C45" s="352"/>
      <c r="D45" s="352"/>
      <c r="E45" s="353"/>
      <c r="F45" s="350" t="s">
        <v>37</v>
      </c>
      <c r="G45" s="351"/>
      <c r="H45" s="54" t="s">
        <v>38</v>
      </c>
    </row>
    <row r="46" spans="2:8" ht="18" customHeight="1" thickBot="1">
      <c r="B46" s="352"/>
      <c r="C46" s="352"/>
      <c r="D46" s="352"/>
      <c r="E46" s="353"/>
      <c r="F46" s="344"/>
      <c r="G46" s="345"/>
      <c r="H46" s="129"/>
    </row>
    <row r="48" spans="6:8" ht="12.75">
      <c r="F48" s="34"/>
      <c r="G48" s="34"/>
      <c r="H48" s="34"/>
    </row>
    <row r="49" spans="6:8" ht="12.75">
      <c r="F49" s="34"/>
      <c r="G49" s="34"/>
      <c r="H49" s="34"/>
    </row>
    <row r="50" spans="6:8" ht="12.75">
      <c r="F50" s="34"/>
      <c r="G50" s="34"/>
      <c r="H50" s="34"/>
    </row>
    <row r="51" spans="2:8" ht="12.75">
      <c r="B51" s="104"/>
      <c r="C51" s="104"/>
      <c r="D51" s="104"/>
      <c r="E51" s="104"/>
      <c r="F51" s="34"/>
      <c r="G51" s="34"/>
      <c r="H51" s="34"/>
    </row>
  </sheetData>
  <sheetProtection password="D81D" sheet="1" objects="1" scenarios="1"/>
  <mergeCells count="63">
    <mergeCell ref="F46:G46"/>
    <mergeCell ref="E5:H5"/>
    <mergeCell ref="B32:D32"/>
    <mergeCell ref="E32:H32"/>
    <mergeCell ref="B36:H36"/>
    <mergeCell ref="F45:G45"/>
    <mergeCell ref="B45:E46"/>
    <mergeCell ref="B39:H39"/>
    <mergeCell ref="B37:H37"/>
    <mergeCell ref="B38:H38"/>
    <mergeCell ref="B40:H40"/>
    <mergeCell ref="A35:H35"/>
    <mergeCell ref="B30:D30"/>
    <mergeCell ref="B31:D31"/>
    <mergeCell ref="E30:H30"/>
    <mergeCell ref="E31:H31"/>
    <mergeCell ref="B27:H27"/>
    <mergeCell ref="B28:D28"/>
    <mergeCell ref="E28:H28"/>
    <mergeCell ref="B29:D29"/>
    <mergeCell ref="E29:H29"/>
    <mergeCell ref="B24:D24"/>
    <mergeCell ref="E24:F24"/>
    <mergeCell ref="G24:H25"/>
    <mergeCell ref="B25:D25"/>
    <mergeCell ref="E25:F25"/>
    <mergeCell ref="B22:D22"/>
    <mergeCell ref="E22:F22"/>
    <mergeCell ref="G22:H22"/>
    <mergeCell ref="B23:D23"/>
    <mergeCell ref="E23:F23"/>
    <mergeCell ref="G23:H23"/>
    <mergeCell ref="B19:D19"/>
    <mergeCell ref="E19:F19"/>
    <mergeCell ref="G19:H19"/>
    <mergeCell ref="B21:H21"/>
    <mergeCell ref="B17:H17"/>
    <mergeCell ref="B18:D18"/>
    <mergeCell ref="E18:F18"/>
    <mergeCell ref="G18:H18"/>
    <mergeCell ref="B14:D14"/>
    <mergeCell ref="E14:F14"/>
    <mergeCell ref="G14:H14"/>
    <mergeCell ref="B15:D15"/>
    <mergeCell ref="E15:F15"/>
    <mergeCell ref="G15:H15"/>
    <mergeCell ref="B11:D11"/>
    <mergeCell ref="E11:F11"/>
    <mergeCell ref="G11:H11"/>
    <mergeCell ref="B13:H13"/>
    <mergeCell ref="B9:H9"/>
    <mergeCell ref="B7:D7"/>
    <mergeCell ref="B10:D10"/>
    <mergeCell ref="E10:F10"/>
    <mergeCell ref="G10:H10"/>
    <mergeCell ref="B6:D6"/>
    <mergeCell ref="E6:H6"/>
    <mergeCell ref="G7:H7"/>
    <mergeCell ref="G8:H8"/>
    <mergeCell ref="B5:D5"/>
    <mergeCell ref="G1:H1"/>
    <mergeCell ref="G2:H2"/>
    <mergeCell ref="B1:F2"/>
  </mergeCells>
  <printOptions/>
  <pageMargins left="0.7874015748031497" right="1.0236220472440944" top="0.5905511811023623" bottom="0.5905511811023623" header="0.5118110236220472" footer="0.5118110236220472"/>
  <pageSetup fitToHeight="0" fitToWidth="1" horizontalDpi="600" verticalDpi="600" orientation="portrait" paperSize="9" scale="97" r:id="rId2"/>
  <headerFooter alignWithMargins="0">
    <oddFooter xml:space="preserve">&amp;R&amp;8Erstellungsdatum: &amp;D            </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GSUB 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jacobs</dc:creator>
  <cp:keywords/>
  <dc:description/>
  <cp:lastModifiedBy>jacobs</cp:lastModifiedBy>
  <cp:lastPrinted>2009-06-09T08:52:42Z</cp:lastPrinted>
  <dcterms:created xsi:type="dcterms:W3CDTF">2009-05-19T14:28:51Z</dcterms:created>
  <dcterms:modified xsi:type="dcterms:W3CDTF">2009-06-12T07:21:39Z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